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46" windowWidth="19440" windowHeight="51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<sst xmlns="http://schemas.openxmlformats.org/spreadsheetml/2006/main" count="189" uniqueCount="109">
  <si>
    <t>ilość</t>
  </si>
  <si>
    <t>Opis produktu</t>
  </si>
  <si>
    <t>jednostka miary</t>
  </si>
  <si>
    <t xml:space="preserve">cena jednostkowa brutto </t>
  </si>
  <si>
    <t>WYKAZ RZECZOWO - CENOWY</t>
  </si>
  <si>
    <t>ogółem wartość brutto</t>
  </si>
  <si>
    <t>Razem:</t>
  </si>
  <si>
    <t>L.p.</t>
  </si>
  <si>
    <t>Nazwa produktu</t>
  </si>
  <si>
    <t>Nazwa
pracowni</t>
  </si>
  <si>
    <t>Załącznik nr 2a do SIWZ - Część I</t>
  </si>
  <si>
    <t>Artykuły biurowe</t>
  </si>
  <si>
    <t>ENERGIUM</t>
  </si>
  <si>
    <t>Pojemnik do przechowywania przedmiotów</t>
  </si>
  <si>
    <t>szt.</t>
  </si>
  <si>
    <t>Pojemnik biurowy</t>
  </si>
  <si>
    <t>LUCEMIUM</t>
  </si>
  <si>
    <t>Antryrama B2</t>
  </si>
  <si>
    <t>ARCHITECTURIUM</t>
  </si>
  <si>
    <t>Antryrama A3</t>
  </si>
  <si>
    <t>Antryrama A4</t>
  </si>
  <si>
    <t>Folia do lamionowania</t>
  </si>
  <si>
    <t>op.</t>
  </si>
  <si>
    <t>papier ksero A4</t>
  </si>
  <si>
    <t>PAPIER KSEROGRAFICZNY BIAŁY A4, 80G/m2 (ryza - 500 arkuszy)</t>
  </si>
  <si>
    <t>ryza</t>
  </si>
  <si>
    <t>teczka harmonijkowa</t>
  </si>
  <si>
    <t xml:space="preserve">teczka harmonijkowa na dokumenty w formacie A4, min. 12 przegródek z przekładkami indeksującymi i okienkami opisowymi, z możliwością zmiany opisów. </t>
  </si>
  <si>
    <t>kredki</t>
  </si>
  <si>
    <t>kredki kolorowe- o żywych barwach, miękkie, ołówkowe,trójkątne (wymuszające prawidłowy chwyt), z drewnianą oprawą rysika, min. 10 sztuk w kartonowym opakowaniu zbiorczym</t>
  </si>
  <si>
    <t>temperówka do kredek trójkątnych</t>
  </si>
  <si>
    <t>temperówka metalowa, podwójna, z co najmniej jednym dużym, okrągłym otworem. Solidnie wykonana i trwała. Temperówka musi być kompatybilna z w/w kredkami.</t>
  </si>
  <si>
    <t>teczka A3</t>
  </si>
  <si>
    <t>usztywniana teczka na prace, rysunki, grafiki w formacie A3, z solidną rączką do  przenoszenia oraz  paskiem do noszenia na ramieniu, zamykana.</t>
  </si>
  <si>
    <t>Folia do laminacji 
• format A4, 
• grubość folii 100 mic.
• folia błyszcząca,
• 100 szt. w opakowaniu</t>
  </si>
  <si>
    <t>INDEKS/ZAKŁADKA SAMOPRZYLEPNY 20X50MM 4 KOLORY  4X40K np. NEON IDEST lub równoważny</t>
  </si>
  <si>
    <t>PAPIER KSERO A4/80G np. POLLUX lub równoważny- 1 opak. 5 ryz</t>
  </si>
  <si>
    <t>PRZYBORNIK BIUROWY METAL CZARNY np. GRAND lub równoważny -POJEMNIK NA DŁUGOPISY</t>
  </si>
  <si>
    <t>PRZYBORNIK BIUROWY METAL CZARNY np. GRAND lub równoważny -PRZYBORNIK MAŁY</t>
  </si>
  <si>
    <t>SEGREGATOR EKO A4/75 CZERWONY np. ESSELTE lub równoważny</t>
  </si>
  <si>
    <t>SKOROSZYT PCV A4 ZAWIESZANY NIEBIESKI OPAK. 10 SZT</t>
  </si>
  <si>
    <t>TAŚMA KLEJĄCA 50MM X 60M  przeźroczysta</t>
  </si>
  <si>
    <t>zestaw</t>
  </si>
  <si>
    <t>ETYKIETY SAMOPRZYLEPNE SREBRNE ZNAMIONOWE 63.5 X 29.6 MM 1 PACZKA 20 ARKUSZY</t>
  </si>
  <si>
    <t>paczka</t>
  </si>
  <si>
    <t>FOLIA DO LAMINOWANIA A4 paczka 100 szt</t>
  </si>
  <si>
    <t>FOLIA DO LAMINOWANIA A3 paczka 100  szt</t>
  </si>
  <si>
    <t xml:space="preserve">ANTYRAMA FORMAT A3 </t>
  </si>
  <si>
    <t xml:space="preserve">ANTYRAMA FORMAT A4 </t>
  </si>
  <si>
    <t>PLAKAT Z SAMOCHODAMI WYŚCIGOWYMI Ford Shelby - GT 500 (2014) 91,5 × 61 cm</t>
  </si>
  <si>
    <t>PLAKAT Z SAMOCHODAMI WYŚCIGOWYMI Cars Drift Extreme 91,5x61 cm</t>
  </si>
  <si>
    <t>PLAKAT Z SAMOCHODAMI WYŚCIGOWYMI Lamborghini Gallardo 91,5x61 cm</t>
  </si>
  <si>
    <t xml:space="preserve">ANTYRAMA FORMAT A1 </t>
  </si>
  <si>
    <t xml:space="preserve">ANTYRAMA FORMAT A2 </t>
  </si>
  <si>
    <t>BRYSTOL BIAŁY FORMAT A1</t>
  </si>
  <si>
    <t>HOLDER Z TAŚMĄ CZARNĄ OPAK 50 SZT</t>
  </si>
  <si>
    <t xml:space="preserve">Koperta foliowa, wykonane z wysokiej jakości plastiku, o dużej wytrzymałości. Wyposażone w zewnętrzną kieszeń na wizytówkę. Zasuwane na zamek strunowy w pięciu kolorach. Bezbarwne. Format A4. </t>
  </si>
  <si>
    <t>BLOCZEK SAMOPRZYLEPNY</t>
  </si>
  <si>
    <t>INDEKS/ZAKŁADKA SAMOPRZYLEPNY</t>
  </si>
  <si>
    <t>BLOCZEK SAMOPRZYLEPNY 75X75MM 100 KARTEK ŻÓŁTY np. CONTACTA lub równoważny</t>
  </si>
  <si>
    <t>BLOCZEK SAMOPRZYLEPNY 75X75MM 320 KARTEK/4KOL NEONOWA np. IDEST lub równoważny</t>
  </si>
  <si>
    <t>KOSZULKA A4</t>
  </si>
  <si>
    <t>KOSTKA SAMOPRZYLEPNA</t>
  </si>
  <si>
    <t>KOSTKA SAMOPRZYLEPNA 75X75MM 400 KARTEK ŻÓŁTY np. IDEST lub równoważna</t>
  </si>
  <si>
    <t>OŁOWEK OTHELLO HB</t>
  </si>
  <si>
    <t>PAPIER KSERO A4</t>
  </si>
  <si>
    <t>SKOROSZYT PCV A4</t>
  </si>
  <si>
    <t>TAŚMA KLEJĄCA</t>
  </si>
  <si>
    <t>ZSZYWKA</t>
  </si>
  <si>
    <t>FOLIA DO LAMINOWANIA A4</t>
  </si>
  <si>
    <t>FOLIA DO LAMINOWANIA A3</t>
  </si>
  <si>
    <t>PLAKAT Z SAMOCHODAMI WYŚCIGOWYMI</t>
  </si>
  <si>
    <t>HOLDER Z TAŚMĄ CZARNĄ</t>
  </si>
  <si>
    <t>koszty pośrednie</t>
  </si>
  <si>
    <t>pracownie eksperymentalne</t>
  </si>
  <si>
    <t>GARDENIUM</t>
  </si>
  <si>
    <t>ADMINISTRACJA</t>
  </si>
  <si>
    <t>KLIP BIUROWY METALOWY 51mm OPAKOWANIE 12 SZTUK np. GRAND lub równoważne</t>
  </si>
  <si>
    <t>KLIP BIUROWY METALOWY 41mm OPAKOWANIE 12 SZTUK np. GRAND lub równoważne</t>
  </si>
  <si>
    <t>KLIP BIUROWY METALOWY 32mm OPAKOWANIE 12 SZTUK np. GRAND lub równoważne</t>
  </si>
  <si>
    <t xml:space="preserve">Zestaw Markerów suchościeralnych </t>
  </si>
  <si>
    <t>KLIP BIUROWY METALOWY 51mm</t>
  </si>
  <si>
    <t>KLIP BIUROWY METALOWY 41mm</t>
  </si>
  <si>
    <t>KLIP BIUROWY METALOWY 32mm</t>
  </si>
  <si>
    <t xml:space="preserve">………………………………………………………...…………………………
(podpis Wykonawcy lub osoby upoważnionej do występowania 
w imieniu Wykonawcy </t>
  </si>
  <si>
    <r>
      <t xml:space="preserve">KOSZULKA A4/48MIC/100 SZTUK </t>
    </r>
    <r>
      <rPr>
        <sz val="11"/>
        <rFont val="Calibri"/>
        <family val="2"/>
      </rPr>
      <t>w opakowaniu /FOLIA GROSZKOWA np. ESSELTE lub równoważna</t>
    </r>
  </si>
  <si>
    <t>Transparentny pojemnik do przechowywania przedmiotów, 
Pojemność  40 l, Minimalne wymiary 397 x 498 x 329 mm, materiał: tworzywo sztuczne o symbolu PP, pojemnik wyposażony w pokrywę,  dwa klipsy umieszczone na przeciwnych biegunach gwarantują solidne zamknięcie oraz dwa uchwyty do przenoszenia pojemnika, Parametry spełnia: np. POJEMNIK BIUROWY CEP SMARTBOX lub inny równoważny</t>
  </si>
  <si>
    <t>• Antyrama pleksi, 
• Rozmiar 50x70cm (B2), 
• Antyrama składa się z przezroczystego pleksi oraz płyty HDF/MDF grubości  od 2,5 do 3 mm bielonej po bokach,
• Front wykonany z bezpiecznej, lekkiej pleksi o grubości min. 0,85 mm, 
• Połączenie pleksi oraz płyty następuje za pomocą min. 4 metalowych spinek,  dodatkowe mocowania ścienne (w poziomie 
i w pionie)
• Możliwość wieszania pionowo i poziomo</t>
  </si>
  <si>
    <t xml:space="preserve"> Antyrama pleksi, 
• Rozmiar A3, 
• Antyrama składa się z przezroczystego pleksi oraz płyty HDF/MDF grubości  od 2,5 do 3,5 mm bielonej po bokach
• Front wykonany z bezpiecznej, lekkiej pleksi o grubości min. 0,85 mm, 
• Połączenie pleksi oraz płyty następuje za pomocą min.4 metalowych spinek, dodatkowe mocowania ścienne (w poziomie 
i w pionie)
• Możliwość wieszania pionowo i poziomo</t>
  </si>
  <si>
    <t xml:space="preserve">• Antyrama pleksi, 
• Rozmiar A4, 
• Antyrama składa się z przezroczystego pleksi oraz płyty HDF/MDF grubości  od 2,5 do 3,5 mm, 
• Front wykonany z bezpiecznej, lekkiej pleksi o grubości min. 0,85 mm, 
• Połączenie pleksi oraz płyty następuje za pomocą min. 4 metalowych spinek,
• Możliwość wieszania pionowo i poziomo
</t>
  </si>
  <si>
    <t>OŁÓWEK HB np.  OTHELLO STABILO lub równoważny</t>
  </si>
  <si>
    <t>POJEMNIK NA DŁUGOPISY</t>
  </si>
  <si>
    <t>SEGREGATOR A4</t>
  </si>
  <si>
    <t>PRZYBORNIK BIUROWY -PRZYBORNIK MAŁY</t>
  </si>
  <si>
    <t>ZSZYWKA 24/6, opakowanie zawiera 1000 SZTUK EKSTRA MOCNE np. NOVUS lub równoważne</t>
  </si>
  <si>
    <t>Zestaw szuflad 
(3 półki na dokumenty)</t>
  </si>
  <si>
    <t xml:space="preserve">Zestaw szuflad (3 półki na dokumenty - czarne) np. GRAND lub równoważny </t>
  </si>
  <si>
    <t>PRZYBORNIK BIUROWY METAL CZARNY np. GRAND lub równoważny PRZYBORNIK PŁASKI - metalowa siatka</t>
  </si>
  <si>
    <t xml:space="preserve">PRZYBORNIK BIUROWY </t>
  </si>
  <si>
    <t xml:space="preserve">ETYKIETY SAMOPRZYLEPNE </t>
  </si>
  <si>
    <t xml:space="preserve">ANTYRAMA  A3 </t>
  </si>
  <si>
    <t xml:space="preserve">ANTYRAMA  A4 </t>
  </si>
  <si>
    <t>PLAKAT Z SAMOCHODAMI WYŚCIGOWYMI Ferrari - 430 scuderia 
91 × 61 cm</t>
  </si>
  <si>
    <t xml:space="preserve">ANTYRAMA  A1 </t>
  </si>
  <si>
    <t xml:space="preserve">ANTYRAMA A2 </t>
  </si>
  <si>
    <t>BRYSTOL BIAŁY  A1</t>
  </si>
  <si>
    <t xml:space="preserve">Koperta foliowa Format A4. </t>
  </si>
  <si>
    <t xml:space="preserve">Zestaw Markerów suchościeralnych  (4 kolory w zestawie + gąbka) np. MWL5s-4n PENTEL lub równoważne </t>
  </si>
  <si>
    <r>
      <t>Pojemniki/skrzynie do przechowywania przedmiotów, nieprzezroczyste, każdy wyposażony w pokrywę do zamykania oraz min. 4  kółka do przemieszczania, min.wymi</t>
    </r>
    <r>
      <rPr>
        <sz val="11"/>
        <rFont val="Calibri"/>
        <family val="2"/>
      </rPr>
      <t>ary  56 cm</t>
    </r>
    <r>
      <rPr>
        <sz val="11"/>
        <color indexed="8"/>
        <rFont val="Calibri"/>
        <family val="2"/>
      </rPr>
      <t xml:space="preserve"> x 36,5</t>
    </r>
    <r>
      <rPr>
        <sz val="11"/>
        <rFont val="Calibri"/>
        <family val="2"/>
      </rPr>
      <t xml:space="preserve"> cm x 29,5 cm. </t>
    </r>
    <r>
      <rPr>
        <sz val="11"/>
        <color indexed="8"/>
        <rFont val="Calibri"/>
        <family val="2"/>
      </rPr>
      <t>Górna krawędź może służyć jako uchwyt do przenoszenia pojemnika,
Materiał: tworzywo sztuczne; kolorystyka:  każdy pojemnik musi mieć inny jednolity kolor,  kolory pojemników nie mogą się powtarzać, dopuszczalne jest aby zdejmowana pokrywa pojemnika miała inny kolor niż sam pojemnik, sposób zamykania: na zatrzaski. 
Parametry spełania: np. Pojemnik Kliper lub inny równoważny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</si>
</sst>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60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33" borderId="10" xfId="66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44" fontId="51" fillId="0" borderId="10" xfId="94" applyFont="1" applyBorder="1" applyAlignment="1">
      <alignment horizontal="center" vertical="center" wrapText="1"/>
    </xf>
    <xf numFmtId="44" fontId="5" fillId="0" borderId="10" xfId="105" applyFont="1" applyFill="1" applyBorder="1" applyAlignment="1">
      <alignment horizontal="center" vertical="center" wrapText="1"/>
    </xf>
    <xf numFmtId="44" fontId="51" fillId="33" borderId="10" xfId="94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6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0" xfId="58" applyFont="1" applyFill="1" applyBorder="1" applyAlignment="1">
      <alignment horizontal="left" vertical="center" wrapText="1"/>
      <protection/>
    </xf>
    <xf numFmtId="0" fontId="6" fillId="33" borderId="10" xfId="58" applyFont="1" applyFill="1" applyBorder="1" applyAlignment="1">
      <alignment horizontal="left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4" fillId="0" borderId="12" xfId="60" applyFont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33" borderId="12" xfId="58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4" fontId="5" fillId="33" borderId="10" xfId="105" applyFont="1" applyFill="1" applyBorder="1" applyAlignment="1">
      <alignment horizontal="center" vertical="center" wrapText="1"/>
    </xf>
    <xf numFmtId="44" fontId="50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left"/>
    </xf>
  </cellXfs>
  <cellStyles count="94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Excel Built-in Normal" xfId="46"/>
    <cellStyle name="Hiperłącze 2" xfId="47"/>
    <cellStyle name="Hiperłącze 2 2" xfId="48"/>
    <cellStyle name="Hiperłącze 3" xfId="49"/>
    <cellStyle name="Hiperłącze 4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2" xfId="58"/>
    <cellStyle name="Normalny 2 2" xfId="59"/>
    <cellStyle name="Normalny 2 3" xfId="60"/>
    <cellStyle name="Normalny 2 3 2" xfId="61"/>
    <cellStyle name="Normalny 2 4" xfId="62"/>
    <cellStyle name="Normalny 2 5" xfId="63"/>
    <cellStyle name="Normalny 3" xfId="64"/>
    <cellStyle name="Normalny 3 2" xfId="65"/>
    <cellStyle name="Normalny 3 2 2" xfId="66"/>
    <cellStyle name="Normalny 3 2 3" xfId="67"/>
    <cellStyle name="Normalny 3 3" xfId="68"/>
    <cellStyle name="Normalny 3 4" xfId="69"/>
    <cellStyle name="Normalny 4" xfId="70"/>
    <cellStyle name="Normalny 4 2" xfId="71"/>
    <cellStyle name="Normalny 4 2 2" xfId="72"/>
    <cellStyle name="Normalny 4 2 2 2" xfId="73"/>
    <cellStyle name="Normalny 4 2 3" xfId="74"/>
    <cellStyle name="Normalny 4 3" xfId="75"/>
    <cellStyle name="Normalny 5" xfId="76"/>
    <cellStyle name="Normalny 5 2" xfId="77"/>
    <cellStyle name="Normalny 5 3" xfId="78"/>
    <cellStyle name="Normalny 6" xfId="79"/>
    <cellStyle name="Normalny 6 2" xfId="80"/>
    <cellStyle name="Normalny 6 2 2" xfId="81"/>
    <cellStyle name="Normalny 6 2 3" xfId="82"/>
    <cellStyle name="Normalny 6 3" xfId="83"/>
    <cellStyle name="Normalny 6 4" xfId="84"/>
    <cellStyle name="Obliczenia" xfId="85"/>
    <cellStyle name="Percent" xfId="86"/>
    <cellStyle name="Procentowy 2" xfId="87"/>
    <cellStyle name="Suma" xfId="88"/>
    <cellStyle name="TableStyleLight1" xfId="89"/>
    <cellStyle name="Tekst objaśnienia" xfId="90"/>
    <cellStyle name="Tekst ostrzeżenia" xfId="91"/>
    <cellStyle name="Tytuł" xfId="92"/>
    <cellStyle name="Uwaga" xfId="93"/>
    <cellStyle name="Currency" xfId="94"/>
    <cellStyle name="Currency [0]" xfId="95"/>
    <cellStyle name="Walutowy 2" xfId="96"/>
    <cellStyle name="Walutowy 2 2" xfId="97"/>
    <cellStyle name="Walutowy 2 2 2" xfId="98"/>
    <cellStyle name="Walutowy 2 2 3" xfId="99"/>
    <cellStyle name="Walutowy 2 3" xfId="100"/>
    <cellStyle name="Walutowy 2 4" xfId="101"/>
    <cellStyle name="Walutowy 3" xfId="102"/>
    <cellStyle name="Walutowy 3 2" xfId="103"/>
    <cellStyle name="Walutowy 4" xfId="104"/>
    <cellStyle name="Walutowy 5" xfId="105"/>
    <cellStyle name="Walutowy 6" xfId="106"/>
    <cellStyle name="Złe" xfId="10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="75" zoomScaleNormal="75" zoomScalePageLayoutView="0" workbookViewId="0" topLeftCell="A55">
      <selection activeCell="B49" sqref="B49"/>
    </sheetView>
  </sheetViews>
  <sheetFormatPr defaultColWidth="9.140625" defaultRowHeight="15"/>
  <cols>
    <col min="1" max="1" width="5.140625" style="2" customWidth="1"/>
    <col min="2" max="2" width="16.8515625" style="37" customWidth="1"/>
    <col min="3" max="3" width="17.421875" style="3" customWidth="1"/>
    <col min="4" max="4" width="57.28125" style="0" customWidth="1"/>
    <col min="5" max="5" width="10.140625" style="0" customWidth="1"/>
    <col min="6" max="6" width="9.28125" style="0" customWidth="1"/>
    <col min="7" max="7" width="10.421875" style="0" customWidth="1"/>
    <col min="8" max="8" width="24.00390625" style="0" customWidth="1"/>
    <col min="9" max="9" width="9.140625" style="0" customWidth="1"/>
  </cols>
  <sheetData>
    <row r="1" spans="1:8" s="1" customFormat="1" ht="15">
      <c r="A1" s="21"/>
      <c r="B1" s="22"/>
      <c r="C1" s="4"/>
      <c r="D1" s="5"/>
      <c r="E1" s="5"/>
      <c r="F1" s="46" t="s">
        <v>10</v>
      </c>
      <c r="G1" s="46"/>
      <c r="H1" s="46"/>
    </row>
    <row r="2" spans="1:8" s="1" customFormat="1" ht="15">
      <c r="A2" s="21"/>
      <c r="B2" s="22"/>
      <c r="C2" s="4"/>
      <c r="D2" s="5"/>
      <c r="E2" s="5"/>
      <c r="F2" s="47" t="s">
        <v>11</v>
      </c>
      <c r="G2" s="47"/>
      <c r="H2" s="47"/>
    </row>
    <row r="3" spans="1:8" s="1" customFormat="1" ht="15">
      <c r="A3" s="48" t="s">
        <v>4</v>
      </c>
      <c r="B3" s="48"/>
      <c r="C3" s="48"/>
      <c r="D3" s="48"/>
      <c r="E3" s="48"/>
      <c r="F3" s="48"/>
      <c r="G3" s="48"/>
      <c r="H3" s="48"/>
    </row>
    <row r="4" spans="1:8" s="1" customFormat="1" ht="15">
      <c r="A4" s="4"/>
      <c r="B4" s="22"/>
      <c r="C4" s="4"/>
      <c r="D4" s="5"/>
      <c r="E4" s="5"/>
      <c r="F4" s="5"/>
      <c r="G4" s="5"/>
      <c r="H4" s="5"/>
    </row>
    <row r="5" spans="1:8" ht="45">
      <c r="A5" s="30" t="s">
        <v>7</v>
      </c>
      <c r="B5" s="7" t="s">
        <v>9</v>
      </c>
      <c r="C5" s="32" t="s">
        <v>8</v>
      </c>
      <c r="D5" s="7" t="s">
        <v>1</v>
      </c>
      <c r="E5" s="13" t="s">
        <v>2</v>
      </c>
      <c r="F5" s="16" t="s">
        <v>0</v>
      </c>
      <c r="G5" s="13" t="s">
        <v>3</v>
      </c>
      <c r="H5" s="14" t="s">
        <v>5</v>
      </c>
    </row>
    <row r="6" spans="1:8" ht="174" customHeight="1">
      <c r="A6" s="31">
        <v>1</v>
      </c>
      <c r="B6" s="6" t="s">
        <v>12</v>
      </c>
      <c r="C6" s="33" t="s">
        <v>13</v>
      </c>
      <c r="D6" s="26" t="s">
        <v>108</v>
      </c>
      <c r="E6" s="23" t="s">
        <v>14</v>
      </c>
      <c r="F6" s="24">
        <v>5</v>
      </c>
      <c r="G6" s="17">
        <v>0</v>
      </c>
      <c r="H6" s="18">
        <f>F6*G6</f>
        <v>0</v>
      </c>
    </row>
    <row r="7" spans="1:8" ht="105">
      <c r="A7" s="31">
        <v>2</v>
      </c>
      <c r="B7" s="6" t="s">
        <v>12</v>
      </c>
      <c r="C7" s="34" t="s">
        <v>15</v>
      </c>
      <c r="D7" s="26" t="s">
        <v>86</v>
      </c>
      <c r="E7" s="23" t="s">
        <v>14</v>
      </c>
      <c r="F7" s="24">
        <v>6</v>
      </c>
      <c r="G7" s="17">
        <v>0</v>
      </c>
      <c r="H7" s="18">
        <f aca="true" t="shared" si="0" ref="H7:H15">F7*G7</f>
        <v>0</v>
      </c>
    </row>
    <row r="8" spans="1:8" s="1" customFormat="1" ht="163.5" customHeight="1">
      <c r="A8" s="31">
        <v>3</v>
      </c>
      <c r="B8" s="6" t="s">
        <v>16</v>
      </c>
      <c r="C8" s="33" t="s">
        <v>17</v>
      </c>
      <c r="D8" s="26" t="s">
        <v>87</v>
      </c>
      <c r="E8" s="23" t="s">
        <v>14</v>
      </c>
      <c r="F8" s="24">
        <v>10</v>
      </c>
      <c r="G8" s="17">
        <v>0</v>
      </c>
      <c r="H8" s="18">
        <f t="shared" si="0"/>
        <v>0</v>
      </c>
    </row>
    <row r="9" spans="1:8" s="1" customFormat="1" ht="158.25" customHeight="1">
      <c r="A9" s="31">
        <v>4</v>
      </c>
      <c r="B9" s="6" t="s">
        <v>18</v>
      </c>
      <c r="C9" s="33" t="s">
        <v>19</v>
      </c>
      <c r="D9" s="26" t="s">
        <v>88</v>
      </c>
      <c r="E9" s="23" t="s">
        <v>14</v>
      </c>
      <c r="F9" s="24">
        <v>10</v>
      </c>
      <c r="G9" s="17">
        <v>0</v>
      </c>
      <c r="H9" s="18">
        <f t="shared" si="0"/>
        <v>0</v>
      </c>
    </row>
    <row r="10" spans="1:8" s="1" customFormat="1" ht="141.75" customHeight="1">
      <c r="A10" s="31">
        <v>5</v>
      </c>
      <c r="B10" s="6" t="s">
        <v>18</v>
      </c>
      <c r="C10" s="33" t="s">
        <v>20</v>
      </c>
      <c r="D10" s="27" t="s">
        <v>89</v>
      </c>
      <c r="E10" s="23" t="s">
        <v>14</v>
      </c>
      <c r="F10" s="24">
        <v>10</v>
      </c>
      <c r="G10" s="17">
        <v>0</v>
      </c>
      <c r="H10" s="18">
        <f t="shared" si="0"/>
        <v>0</v>
      </c>
    </row>
    <row r="11" spans="1:8" s="1" customFormat="1" ht="84" customHeight="1">
      <c r="A11" s="31">
        <v>6</v>
      </c>
      <c r="B11" s="6" t="s">
        <v>18</v>
      </c>
      <c r="C11" s="33" t="s">
        <v>21</v>
      </c>
      <c r="D11" s="27" t="s">
        <v>34</v>
      </c>
      <c r="E11" s="23" t="s">
        <v>22</v>
      </c>
      <c r="F11" s="24">
        <v>2</v>
      </c>
      <c r="G11" s="17">
        <v>0</v>
      </c>
      <c r="H11" s="18">
        <f t="shared" si="0"/>
        <v>0</v>
      </c>
    </row>
    <row r="12" spans="1:8" s="1" customFormat="1" ht="27" customHeight="1">
      <c r="A12" s="31">
        <v>7</v>
      </c>
      <c r="B12" s="6" t="s">
        <v>18</v>
      </c>
      <c r="C12" s="33" t="s">
        <v>23</v>
      </c>
      <c r="D12" s="26" t="s">
        <v>24</v>
      </c>
      <c r="E12" s="23" t="s">
        <v>25</v>
      </c>
      <c r="F12" s="24">
        <v>40</v>
      </c>
      <c r="G12" s="17">
        <v>0</v>
      </c>
      <c r="H12" s="18">
        <f t="shared" si="0"/>
        <v>0</v>
      </c>
    </row>
    <row r="13" spans="1:8" s="1" customFormat="1" ht="54" customHeight="1">
      <c r="A13" s="31">
        <v>8</v>
      </c>
      <c r="B13" s="6" t="s">
        <v>18</v>
      </c>
      <c r="C13" s="33" t="s">
        <v>26</v>
      </c>
      <c r="D13" s="27" t="s">
        <v>27</v>
      </c>
      <c r="E13" s="23" t="s">
        <v>14</v>
      </c>
      <c r="F13" s="24">
        <v>2</v>
      </c>
      <c r="G13" s="17">
        <v>0</v>
      </c>
      <c r="H13" s="18">
        <f t="shared" si="0"/>
        <v>0</v>
      </c>
    </row>
    <row r="14" spans="1:8" s="1" customFormat="1" ht="50.25" customHeight="1">
      <c r="A14" s="31">
        <v>9</v>
      </c>
      <c r="B14" s="6" t="s">
        <v>18</v>
      </c>
      <c r="C14" s="33" t="s">
        <v>28</v>
      </c>
      <c r="D14" s="27" t="s">
        <v>29</v>
      </c>
      <c r="E14" s="23" t="s">
        <v>22</v>
      </c>
      <c r="F14" s="24">
        <v>30</v>
      </c>
      <c r="G14" s="17">
        <v>0</v>
      </c>
      <c r="H14" s="18">
        <f t="shared" si="0"/>
        <v>0</v>
      </c>
    </row>
    <row r="15" spans="1:8" s="1" customFormat="1" ht="51" customHeight="1">
      <c r="A15" s="31">
        <v>10</v>
      </c>
      <c r="B15" s="6" t="s">
        <v>18</v>
      </c>
      <c r="C15" s="33" t="s">
        <v>30</v>
      </c>
      <c r="D15" s="26" t="s">
        <v>31</v>
      </c>
      <c r="E15" s="23" t="s">
        <v>14</v>
      </c>
      <c r="F15" s="24">
        <v>10</v>
      </c>
      <c r="G15" s="17">
        <v>0</v>
      </c>
      <c r="H15" s="18">
        <f t="shared" si="0"/>
        <v>0</v>
      </c>
    </row>
    <row r="16" spans="1:8" s="1" customFormat="1" ht="49.5" customHeight="1">
      <c r="A16" s="31">
        <v>11</v>
      </c>
      <c r="B16" s="6" t="s">
        <v>18</v>
      </c>
      <c r="C16" s="33" t="s">
        <v>32</v>
      </c>
      <c r="D16" s="26" t="s">
        <v>33</v>
      </c>
      <c r="E16" s="23" t="s">
        <v>14</v>
      </c>
      <c r="F16" s="24">
        <v>4</v>
      </c>
      <c r="G16" s="17">
        <v>0</v>
      </c>
      <c r="H16" s="18">
        <f>F16*G16</f>
        <v>0</v>
      </c>
    </row>
    <row r="17" spans="1:8" s="1" customFormat="1" ht="30">
      <c r="A17" s="31">
        <v>12</v>
      </c>
      <c r="B17" s="11" t="s">
        <v>73</v>
      </c>
      <c r="C17" s="35" t="s">
        <v>57</v>
      </c>
      <c r="D17" s="28" t="s">
        <v>59</v>
      </c>
      <c r="E17" s="39" t="s">
        <v>14</v>
      </c>
      <c r="F17" s="15">
        <v>10</v>
      </c>
      <c r="G17" s="17">
        <v>0</v>
      </c>
      <c r="H17" s="18">
        <f>F17*G17</f>
        <v>0</v>
      </c>
    </row>
    <row r="18" spans="1:8" s="8" customFormat="1" ht="30">
      <c r="A18" s="31">
        <v>13</v>
      </c>
      <c r="B18" s="11" t="s">
        <v>73</v>
      </c>
      <c r="C18" s="35" t="s">
        <v>57</v>
      </c>
      <c r="D18" s="28" t="s">
        <v>60</v>
      </c>
      <c r="E18" s="39" t="s">
        <v>14</v>
      </c>
      <c r="F18" s="15">
        <v>10</v>
      </c>
      <c r="G18" s="17">
        <v>0</v>
      </c>
      <c r="H18" s="18">
        <f aca="true" t="shared" si="1" ref="H18:H45">F18*G18</f>
        <v>0</v>
      </c>
    </row>
    <row r="19" spans="1:8" s="8" customFormat="1" ht="45">
      <c r="A19" s="31">
        <v>14</v>
      </c>
      <c r="B19" s="11" t="s">
        <v>73</v>
      </c>
      <c r="C19" s="35" t="s">
        <v>58</v>
      </c>
      <c r="D19" s="28" t="s">
        <v>35</v>
      </c>
      <c r="E19" s="39" t="s">
        <v>14</v>
      </c>
      <c r="F19" s="15">
        <v>10</v>
      </c>
      <c r="G19" s="17">
        <v>0</v>
      </c>
      <c r="H19" s="18">
        <f t="shared" si="1"/>
        <v>0</v>
      </c>
    </row>
    <row r="20" spans="1:8" s="8" customFormat="1" ht="30">
      <c r="A20" s="31">
        <v>15</v>
      </c>
      <c r="B20" s="11" t="s">
        <v>73</v>
      </c>
      <c r="C20" s="35" t="s">
        <v>61</v>
      </c>
      <c r="D20" s="28" t="s">
        <v>85</v>
      </c>
      <c r="E20" s="39" t="s">
        <v>22</v>
      </c>
      <c r="F20" s="15">
        <v>10</v>
      </c>
      <c r="G20" s="17">
        <v>0</v>
      </c>
      <c r="H20" s="18">
        <f t="shared" si="1"/>
        <v>0</v>
      </c>
    </row>
    <row r="21" spans="1:8" s="8" customFormat="1" ht="30">
      <c r="A21" s="31">
        <v>16</v>
      </c>
      <c r="B21" s="11" t="s">
        <v>73</v>
      </c>
      <c r="C21" s="35" t="s">
        <v>62</v>
      </c>
      <c r="D21" s="28" t="s">
        <v>63</v>
      </c>
      <c r="E21" s="39" t="s">
        <v>14</v>
      </c>
      <c r="F21" s="15">
        <v>10</v>
      </c>
      <c r="G21" s="17">
        <v>0</v>
      </c>
      <c r="H21" s="18">
        <f t="shared" si="1"/>
        <v>0</v>
      </c>
    </row>
    <row r="22" spans="1:8" s="8" customFormat="1" ht="30">
      <c r="A22" s="31">
        <v>17</v>
      </c>
      <c r="B22" s="11" t="s">
        <v>73</v>
      </c>
      <c r="C22" s="35" t="s">
        <v>64</v>
      </c>
      <c r="D22" s="28" t="s">
        <v>90</v>
      </c>
      <c r="E22" s="39" t="s">
        <v>14</v>
      </c>
      <c r="F22" s="15">
        <v>10</v>
      </c>
      <c r="G22" s="17">
        <v>0</v>
      </c>
      <c r="H22" s="18">
        <f t="shared" si="1"/>
        <v>0</v>
      </c>
    </row>
    <row r="23" spans="1:8" s="8" customFormat="1" ht="23.25" customHeight="1">
      <c r="A23" s="31">
        <v>18</v>
      </c>
      <c r="B23" s="11" t="s">
        <v>73</v>
      </c>
      <c r="C23" s="35" t="s">
        <v>65</v>
      </c>
      <c r="D23" s="28" t="s">
        <v>36</v>
      </c>
      <c r="E23" s="6" t="s">
        <v>22</v>
      </c>
      <c r="F23" s="15">
        <v>30</v>
      </c>
      <c r="G23" s="17">
        <v>0</v>
      </c>
      <c r="H23" s="18">
        <f t="shared" si="1"/>
        <v>0</v>
      </c>
    </row>
    <row r="24" spans="1:8" s="8" customFormat="1" ht="30">
      <c r="A24" s="31">
        <v>19</v>
      </c>
      <c r="B24" s="11" t="s">
        <v>73</v>
      </c>
      <c r="C24" s="35" t="s">
        <v>91</v>
      </c>
      <c r="D24" s="28" t="s">
        <v>37</v>
      </c>
      <c r="E24" s="39" t="s">
        <v>14</v>
      </c>
      <c r="F24" s="15">
        <v>2</v>
      </c>
      <c r="G24" s="17">
        <v>0</v>
      </c>
      <c r="H24" s="18">
        <f t="shared" si="1"/>
        <v>0</v>
      </c>
    </row>
    <row r="25" spans="1:8" s="8" customFormat="1" ht="60">
      <c r="A25" s="31">
        <v>20</v>
      </c>
      <c r="B25" s="11" t="s">
        <v>73</v>
      </c>
      <c r="C25" s="35" t="s">
        <v>93</v>
      </c>
      <c r="D25" s="28" t="s">
        <v>38</v>
      </c>
      <c r="E25" s="39" t="s">
        <v>14</v>
      </c>
      <c r="F25" s="15">
        <v>2</v>
      </c>
      <c r="G25" s="17">
        <v>0</v>
      </c>
      <c r="H25" s="18">
        <f t="shared" si="1"/>
        <v>0</v>
      </c>
    </row>
    <row r="26" spans="1:8" s="8" customFormat="1" ht="30">
      <c r="A26" s="31">
        <v>21</v>
      </c>
      <c r="B26" s="11" t="s">
        <v>73</v>
      </c>
      <c r="C26" s="35" t="s">
        <v>92</v>
      </c>
      <c r="D26" s="28" t="s">
        <v>39</v>
      </c>
      <c r="E26" s="39" t="s">
        <v>14</v>
      </c>
      <c r="F26" s="15">
        <v>50</v>
      </c>
      <c r="G26" s="17">
        <v>0</v>
      </c>
      <c r="H26" s="18">
        <f t="shared" si="1"/>
        <v>0</v>
      </c>
    </row>
    <row r="27" spans="1:8" s="8" customFormat="1" ht="20.25" customHeight="1">
      <c r="A27" s="31">
        <v>22</v>
      </c>
      <c r="B27" s="11" t="s">
        <v>73</v>
      </c>
      <c r="C27" s="35" t="s">
        <v>66</v>
      </c>
      <c r="D27" s="28" t="s">
        <v>40</v>
      </c>
      <c r="E27" s="6" t="s">
        <v>22</v>
      </c>
      <c r="F27" s="25">
        <v>10</v>
      </c>
      <c r="G27" s="17">
        <v>0</v>
      </c>
      <c r="H27" s="18">
        <f t="shared" si="1"/>
        <v>0</v>
      </c>
    </row>
    <row r="28" spans="1:8" s="8" customFormat="1" ht="21" customHeight="1">
      <c r="A28" s="31">
        <v>23</v>
      </c>
      <c r="B28" s="11" t="s">
        <v>73</v>
      </c>
      <c r="C28" s="35" t="s">
        <v>67</v>
      </c>
      <c r="D28" s="28" t="s">
        <v>41</v>
      </c>
      <c r="E28" s="39" t="s">
        <v>14</v>
      </c>
      <c r="F28" s="15">
        <v>12</v>
      </c>
      <c r="G28" s="17">
        <v>0</v>
      </c>
      <c r="H28" s="18">
        <f t="shared" si="1"/>
        <v>0</v>
      </c>
    </row>
    <row r="29" spans="1:8" s="8" customFormat="1" ht="30">
      <c r="A29" s="31">
        <v>24</v>
      </c>
      <c r="B29" s="11" t="s">
        <v>73</v>
      </c>
      <c r="C29" s="35" t="s">
        <v>68</v>
      </c>
      <c r="D29" s="28" t="s">
        <v>94</v>
      </c>
      <c r="E29" s="39" t="s">
        <v>22</v>
      </c>
      <c r="F29" s="15">
        <v>15</v>
      </c>
      <c r="G29" s="17">
        <v>0</v>
      </c>
      <c r="H29" s="18">
        <f t="shared" si="1"/>
        <v>0</v>
      </c>
    </row>
    <row r="30" spans="1:8" s="8" customFormat="1" ht="45">
      <c r="A30" s="31">
        <v>25</v>
      </c>
      <c r="B30" s="11" t="s">
        <v>73</v>
      </c>
      <c r="C30" s="35" t="s">
        <v>95</v>
      </c>
      <c r="D30" s="28" t="s">
        <v>96</v>
      </c>
      <c r="E30" s="39" t="s">
        <v>42</v>
      </c>
      <c r="F30" s="15">
        <v>2</v>
      </c>
      <c r="G30" s="17">
        <v>0</v>
      </c>
      <c r="H30" s="18">
        <f t="shared" si="1"/>
        <v>0</v>
      </c>
    </row>
    <row r="31" spans="1:8" s="8" customFormat="1" ht="35.25" customHeight="1">
      <c r="A31" s="31">
        <v>26</v>
      </c>
      <c r="B31" s="11" t="s">
        <v>73</v>
      </c>
      <c r="C31" s="35" t="s">
        <v>98</v>
      </c>
      <c r="D31" s="28" t="s">
        <v>97</v>
      </c>
      <c r="E31" s="39" t="s">
        <v>14</v>
      </c>
      <c r="F31" s="15">
        <v>2</v>
      </c>
      <c r="G31" s="17">
        <v>0</v>
      </c>
      <c r="H31" s="18">
        <f t="shared" si="1"/>
        <v>0</v>
      </c>
    </row>
    <row r="32" spans="1:8" s="8" customFormat="1" ht="30">
      <c r="A32" s="31">
        <v>27</v>
      </c>
      <c r="B32" s="11" t="s">
        <v>73</v>
      </c>
      <c r="C32" s="35" t="s">
        <v>99</v>
      </c>
      <c r="D32" s="28" t="s">
        <v>43</v>
      </c>
      <c r="E32" s="39" t="s">
        <v>44</v>
      </c>
      <c r="F32" s="15">
        <v>2</v>
      </c>
      <c r="G32" s="17">
        <v>0</v>
      </c>
      <c r="H32" s="18">
        <f t="shared" si="1"/>
        <v>0</v>
      </c>
    </row>
    <row r="33" spans="1:8" s="9" customFormat="1" ht="45">
      <c r="A33" s="31">
        <v>28</v>
      </c>
      <c r="B33" s="11" t="s">
        <v>74</v>
      </c>
      <c r="C33" s="35" t="s">
        <v>69</v>
      </c>
      <c r="D33" s="28" t="s">
        <v>45</v>
      </c>
      <c r="E33" s="39" t="s">
        <v>44</v>
      </c>
      <c r="F33" s="15">
        <v>3</v>
      </c>
      <c r="G33" s="17">
        <v>0</v>
      </c>
      <c r="H33" s="18">
        <f t="shared" si="1"/>
        <v>0</v>
      </c>
    </row>
    <row r="34" spans="1:8" s="9" customFormat="1" ht="45">
      <c r="A34" s="31">
        <v>29</v>
      </c>
      <c r="B34" s="11" t="s">
        <v>74</v>
      </c>
      <c r="C34" s="35" t="s">
        <v>70</v>
      </c>
      <c r="D34" s="28" t="s">
        <v>46</v>
      </c>
      <c r="E34" s="39" t="s">
        <v>44</v>
      </c>
      <c r="F34" s="15">
        <v>1</v>
      </c>
      <c r="G34" s="17">
        <v>0</v>
      </c>
      <c r="H34" s="18">
        <f t="shared" si="1"/>
        <v>0</v>
      </c>
    </row>
    <row r="35" spans="1:8" s="9" customFormat="1" ht="30">
      <c r="A35" s="31">
        <v>30</v>
      </c>
      <c r="B35" s="11" t="s">
        <v>74</v>
      </c>
      <c r="C35" s="35" t="s">
        <v>100</v>
      </c>
      <c r="D35" s="28" t="s">
        <v>47</v>
      </c>
      <c r="E35" s="39" t="s">
        <v>14</v>
      </c>
      <c r="F35" s="15">
        <v>20</v>
      </c>
      <c r="G35" s="17">
        <v>0</v>
      </c>
      <c r="H35" s="18">
        <f t="shared" si="1"/>
        <v>0</v>
      </c>
    </row>
    <row r="36" spans="1:8" s="9" customFormat="1" ht="49.5" customHeight="1">
      <c r="A36" s="31">
        <v>31</v>
      </c>
      <c r="B36" s="11" t="s">
        <v>74</v>
      </c>
      <c r="C36" s="35" t="s">
        <v>101</v>
      </c>
      <c r="D36" s="28" t="s">
        <v>48</v>
      </c>
      <c r="E36" s="39" t="s">
        <v>14</v>
      </c>
      <c r="F36" s="15">
        <v>20</v>
      </c>
      <c r="G36" s="17">
        <v>0</v>
      </c>
      <c r="H36" s="18">
        <f t="shared" si="1"/>
        <v>0</v>
      </c>
    </row>
    <row r="37" spans="1:8" s="9" customFormat="1" ht="49.5" customHeight="1">
      <c r="A37" s="31">
        <v>32</v>
      </c>
      <c r="B37" s="11" t="s">
        <v>74</v>
      </c>
      <c r="C37" s="35" t="s">
        <v>71</v>
      </c>
      <c r="D37" s="28" t="s">
        <v>49</v>
      </c>
      <c r="E37" s="39" t="s">
        <v>14</v>
      </c>
      <c r="F37" s="15">
        <v>1</v>
      </c>
      <c r="G37" s="17">
        <v>0</v>
      </c>
      <c r="H37" s="18">
        <f t="shared" si="1"/>
        <v>0</v>
      </c>
    </row>
    <row r="38" spans="1:8" s="9" customFormat="1" ht="49.5" customHeight="1">
      <c r="A38" s="31">
        <v>33</v>
      </c>
      <c r="B38" s="11" t="s">
        <v>74</v>
      </c>
      <c r="C38" s="35" t="s">
        <v>71</v>
      </c>
      <c r="D38" s="28" t="s">
        <v>102</v>
      </c>
      <c r="E38" s="39" t="s">
        <v>14</v>
      </c>
      <c r="F38" s="15">
        <v>1</v>
      </c>
      <c r="G38" s="17">
        <v>0</v>
      </c>
      <c r="H38" s="18">
        <f t="shared" si="1"/>
        <v>0</v>
      </c>
    </row>
    <row r="39" spans="1:8" s="9" customFormat="1" ht="49.5" customHeight="1">
      <c r="A39" s="31">
        <v>34</v>
      </c>
      <c r="B39" s="11" t="s">
        <v>74</v>
      </c>
      <c r="C39" s="35" t="s">
        <v>71</v>
      </c>
      <c r="D39" s="28" t="s">
        <v>50</v>
      </c>
      <c r="E39" s="39" t="s">
        <v>14</v>
      </c>
      <c r="F39" s="15">
        <v>1</v>
      </c>
      <c r="G39" s="17">
        <v>0</v>
      </c>
      <c r="H39" s="18">
        <f t="shared" si="1"/>
        <v>0</v>
      </c>
    </row>
    <row r="40" spans="1:8" s="9" customFormat="1" ht="49.5" customHeight="1">
      <c r="A40" s="31">
        <v>35</v>
      </c>
      <c r="B40" s="11" t="s">
        <v>74</v>
      </c>
      <c r="C40" s="35" t="s">
        <v>71</v>
      </c>
      <c r="D40" s="28" t="s">
        <v>51</v>
      </c>
      <c r="E40" s="39" t="s">
        <v>14</v>
      </c>
      <c r="F40" s="15">
        <v>1</v>
      </c>
      <c r="G40" s="17">
        <v>0</v>
      </c>
      <c r="H40" s="18">
        <f t="shared" si="1"/>
        <v>0</v>
      </c>
    </row>
    <row r="41" spans="1:8" s="9" customFormat="1" ht="30">
      <c r="A41" s="31">
        <v>36</v>
      </c>
      <c r="B41" s="11" t="s">
        <v>74</v>
      </c>
      <c r="C41" s="35" t="s">
        <v>103</v>
      </c>
      <c r="D41" s="28" t="s">
        <v>52</v>
      </c>
      <c r="E41" s="39" t="s">
        <v>14</v>
      </c>
      <c r="F41" s="15">
        <v>20</v>
      </c>
      <c r="G41" s="17">
        <v>0</v>
      </c>
      <c r="H41" s="18">
        <f t="shared" si="1"/>
        <v>0</v>
      </c>
    </row>
    <row r="42" spans="1:8" s="9" customFormat="1" ht="30">
      <c r="A42" s="31">
        <v>37</v>
      </c>
      <c r="B42" s="11" t="s">
        <v>74</v>
      </c>
      <c r="C42" s="35" t="s">
        <v>104</v>
      </c>
      <c r="D42" s="28" t="s">
        <v>53</v>
      </c>
      <c r="E42" s="39" t="s">
        <v>14</v>
      </c>
      <c r="F42" s="15">
        <v>10</v>
      </c>
      <c r="G42" s="17">
        <v>0</v>
      </c>
      <c r="H42" s="18">
        <f t="shared" si="1"/>
        <v>0</v>
      </c>
    </row>
    <row r="43" spans="1:8" s="9" customFormat="1" ht="30">
      <c r="A43" s="31">
        <v>38</v>
      </c>
      <c r="B43" s="11" t="s">
        <v>74</v>
      </c>
      <c r="C43" s="35" t="s">
        <v>105</v>
      </c>
      <c r="D43" s="28" t="s">
        <v>54</v>
      </c>
      <c r="E43" s="39" t="s">
        <v>14</v>
      </c>
      <c r="F43" s="15">
        <v>10</v>
      </c>
      <c r="G43" s="17">
        <v>0</v>
      </c>
      <c r="H43" s="18">
        <f t="shared" si="1"/>
        <v>0</v>
      </c>
    </row>
    <row r="44" spans="1:8" s="9" customFormat="1" ht="30">
      <c r="A44" s="31">
        <v>39</v>
      </c>
      <c r="B44" s="11" t="s">
        <v>74</v>
      </c>
      <c r="C44" s="35" t="s">
        <v>72</v>
      </c>
      <c r="D44" s="28" t="s">
        <v>55</v>
      </c>
      <c r="E44" s="39" t="s">
        <v>22</v>
      </c>
      <c r="F44" s="15">
        <v>1</v>
      </c>
      <c r="G44" s="17">
        <v>0</v>
      </c>
      <c r="H44" s="18">
        <f t="shared" si="1"/>
        <v>0</v>
      </c>
    </row>
    <row r="45" spans="1:8" s="9" customFormat="1" ht="60">
      <c r="A45" s="31">
        <v>40</v>
      </c>
      <c r="B45" s="11" t="s">
        <v>74</v>
      </c>
      <c r="C45" s="35" t="s">
        <v>106</v>
      </c>
      <c r="D45" s="15" t="s">
        <v>56</v>
      </c>
      <c r="E45" s="39" t="s">
        <v>14</v>
      </c>
      <c r="F45" s="15">
        <v>100</v>
      </c>
      <c r="G45" s="17">
        <v>0</v>
      </c>
      <c r="H45" s="18">
        <f t="shared" si="1"/>
        <v>0</v>
      </c>
    </row>
    <row r="46" spans="1:8" s="10" customFormat="1" ht="30">
      <c r="A46" s="31">
        <v>41</v>
      </c>
      <c r="B46" s="12" t="s">
        <v>75</v>
      </c>
      <c r="C46" s="36" t="s">
        <v>80</v>
      </c>
      <c r="D46" s="29" t="s">
        <v>107</v>
      </c>
      <c r="E46" s="42" t="s">
        <v>42</v>
      </c>
      <c r="F46" s="43">
        <v>3</v>
      </c>
      <c r="G46" s="19">
        <v>0</v>
      </c>
      <c r="H46" s="40">
        <f>F46*G46</f>
        <v>0</v>
      </c>
    </row>
    <row r="47" spans="1:8" s="10" customFormat="1" ht="30">
      <c r="A47" s="31">
        <v>42</v>
      </c>
      <c r="B47" s="12" t="s">
        <v>76</v>
      </c>
      <c r="C47" s="36" t="s">
        <v>81</v>
      </c>
      <c r="D47" s="29" t="s">
        <v>77</v>
      </c>
      <c r="E47" s="42" t="s">
        <v>22</v>
      </c>
      <c r="F47" s="43">
        <v>10</v>
      </c>
      <c r="G47" s="19">
        <v>0</v>
      </c>
      <c r="H47" s="40">
        <f>F47*G47</f>
        <v>0</v>
      </c>
    </row>
    <row r="48" spans="1:8" s="9" customFormat="1" ht="30">
      <c r="A48" s="31">
        <v>43</v>
      </c>
      <c r="B48" s="12" t="s">
        <v>76</v>
      </c>
      <c r="C48" s="36" t="s">
        <v>82</v>
      </c>
      <c r="D48" s="29" t="s">
        <v>78</v>
      </c>
      <c r="E48" s="42" t="s">
        <v>22</v>
      </c>
      <c r="F48" s="43">
        <v>10</v>
      </c>
      <c r="G48" s="19">
        <v>0</v>
      </c>
      <c r="H48" s="40">
        <f>F48*G48</f>
        <v>0</v>
      </c>
    </row>
    <row r="49" spans="1:8" s="8" customFormat="1" ht="30">
      <c r="A49" s="31">
        <v>44</v>
      </c>
      <c r="B49" s="12" t="s">
        <v>76</v>
      </c>
      <c r="C49" s="36" t="s">
        <v>83</v>
      </c>
      <c r="D49" s="29" t="s">
        <v>79</v>
      </c>
      <c r="E49" s="42" t="s">
        <v>14</v>
      </c>
      <c r="F49" s="43">
        <v>5</v>
      </c>
      <c r="G49" s="19">
        <v>0</v>
      </c>
      <c r="H49" s="40">
        <f>F49*G49</f>
        <v>0</v>
      </c>
    </row>
    <row r="50" spans="1:9" ht="36" customHeight="1">
      <c r="A50" s="38"/>
      <c r="B50" s="22"/>
      <c r="C50" s="38"/>
      <c r="D50" s="38"/>
      <c r="E50" s="38"/>
      <c r="F50" s="38"/>
      <c r="G50" s="20" t="s">
        <v>6</v>
      </c>
      <c r="H50" s="41">
        <f>SUM(H6:H49)</f>
        <v>0</v>
      </c>
      <c r="I50" s="1"/>
    </row>
    <row r="53" spans="5:8" ht="15">
      <c r="E53" s="44" t="s">
        <v>84</v>
      </c>
      <c r="F53" s="45"/>
      <c r="G53" s="45"/>
      <c r="H53" s="45"/>
    </row>
    <row r="54" spans="5:8" ht="45" customHeight="1">
      <c r="E54" s="45"/>
      <c r="F54" s="45"/>
      <c r="G54" s="45"/>
      <c r="H54" s="45"/>
    </row>
  </sheetData>
  <sheetProtection/>
  <mergeCells count="4">
    <mergeCell ref="E53:H54"/>
    <mergeCell ref="F1:H1"/>
    <mergeCell ref="F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2014-07-28T09:13:36Z</dcterms:modified>
  <cp:category/>
  <cp:version/>
  <cp:contentType/>
  <cp:contentStatus/>
</cp:coreProperties>
</file>