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<sst xmlns="http://schemas.openxmlformats.org/spreadsheetml/2006/main" count="369" uniqueCount="178">
  <si>
    <t>ilość</t>
  </si>
  <si>
    <t>sztuka</t>
  </si>
  <si>
    <t>opakowanie</t>
  </si>
  <si>
    <t>Opis produktu</t>
  </si>
  <si>
    <t>jednostka miary</t>
  </si>
  <si>
    <t xml:space="preserve">cena jednostkowa brutto </t>
  </si>
  <si>
    <t>ogółem wartość brutto</t>
  </si>
  <si>
    <t>Razem:</t>
  </si>
  <si>
    <t>L.p.</t>
  </si>
  <si>
    <t>Załącznik nr 2 do SIWZ WYKAZ RZECZOWO - CENOWY</t>
  </si>
  <si>
    <t>ANTYRAMA A4 pleksa</t>
  </si>
  <si>
    <t>Antyrama A3 pleksa</t>
  </si>
  <si>
    <t xml:space="preserve">BLOCZEK SAMOPRZYLEPNY 40X50 100 KARTEK OPAKOWANIE 3 SZTUK ŻÓŁTY np. CONTACTA lub równoważny </t>
  </si>
  <si>
    <t xml:space="preserve">BLOCZEK SAMOPRZYLEPNY 75X75 400 KARTEK PASTEL np. IDEST lub równoważny </t>
  </si>
  <si>
    <t>FOLIA STRETCH 500 X 140 X 20M 1.3KG np. PAKART lub równoważny</t>
  </si>
  <si>
    <t>KLEJ W SZTYFCIE 20G np. PENTEL lub równoważny</t>
  </si>
  <si>
    <t>MARKER PERMANENT NMS51 0,8MM CZARNY CD np. PENTEL lub równoważny</t>
  </si>
  <si>
    <t>Papier samoprzylepny kolor mix A4 (co najmniej 6 kolorów w zeszycie)</t>
  </si>
  <si>
    <t>Blok techniczny kolorowy A4</t>
  </si>
  <si>
    <t>Blok techniczny biały A4</t>
  </si>
  <si>
    <t>Blok techniczny kolorowy A3</t>
  </si>
  <si>
    <t>Brystol arkusz A1 biały 250g</t>
  </si>
  <si>
    <t>ołówek HB z gumką</t>
  </si>
  <si>
    <t>Zeszyt A4 w kratkę, 96 kartek</t>
  </si>
  <si>
    <t xml:space="preserve">Marker do CD 1,0MM Zielony </t>
  </si>
  <si>
    <t>1.</t>
  </si>
  <si>
    <t>2.</t>
  </si>
  <si>
    <t>3.</t>
  </si>
  <si>
    <t>4.</t>
  </si>
  <si>
    <t>5.</t>
  </si>
  <si>
    <t>6.</t>
  </si>
  <si>
    <t>7.</t>
  </si>
  <si>
    <t xml:space="preserve">MARKER CZARNY np. FLIPCHART KAMET lub równoważny </t>
  </si>
  <si>
    <t>MASA MOCUJĄCA  35G np. PRITT ON&amp;OFF MULTI TACK lub równoważny</t>
  </si>
  <si>
    <t>Nożyczki 15,5 cm  np. LACO lub równoważny</t>
  </si>
  <si>
    <t>NOŻYCZKI  25,5 CM np. LACO lub równoważny</t>
  </si>
  <si>
    <t>Mata biurko 500x650 przeźroczysta np. Leitz lub równoważny</t>
  </si>
  <si>
    <t>POJEMNIK BIUROWY 50 L (wym. 450 x 695 x 241 mm) np.  CEP SMARTBOX TRANSPARENTNY lub równoważny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</si>
  <si>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</si>
  <si>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</si>
  <si>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</si>
  <si>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</si>
  <si>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</si>
  <si>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</si>
  <si>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</si>
  <si>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</si>
  <si>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</si>
  <si>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</si>
  <si>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POJEMNIK BIUROWY  40 L (wym. 397 x 498 x 329 mm) np. CEP SMARTBOX TRANSPARENTNY lub równoważny</t>
  </si>
  <si>
    <t>ETYKIETA UNIWERSALNA A4 OPAKOWANIE 100 ARKUSZY 48X21MM BIAŁA np.  EMERSON lub równoważny</t>
  </si>
  <si>
    <t>PINEZKI KLASYCZNE 750 SZT. np. ALCO SŁOIK lub równoważny</t>
  </si>
  <si>
    <t xml:space="preserve">Długopis żelowy niebieski np. Handy </t>
  </si>
  <si>
    <t>Szpilki  50g  np. Grand lub równoważny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</si>
  <si>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</si>
  <si>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</si>
  <si>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</si>
  <si>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</si>
  <si>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</si>
  <si>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</si>
  <si>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</si>
  <si>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</si>
  <si>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</si>
  <si>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</si>
  <si>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</si>
  <si>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</si>
  <si>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</si>
  <si>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</si>
  <si>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</si>
  <si>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</si>
  <si>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</si>
  <si>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</si>
  <si>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</si>
  <si>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</si>
  <si>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Klej sztyft 15 g </t>
  </si>
  <si>
    <t>BLOCZEK SAMOP. 38X51/100K ŻÓŁTY (op. 3 szt.)</t>
  </si>
  <si>
    <t>KOPERTA BIAŁA C6 OPAKOWANIE 1000 SZTUK SAMOKLEJĄCA</t>
  </si>
  <si>
    <t>LINIJKA 30CM plastikowa</t>
  </si>
  <si>
    <t>LINIJKA 50CM plastikowa</t>
  </si>
  <si>
    <t>TECZKA DO PODPISU BORDOWA 8 PRZEGRÓDEK</t>
  </si>
  <si>
    <t>TEMPERÓWKA METALOWA KUM Z POJEMNIKIEM  ŻÓŁTA</t>
  </si>
  <si>
    <t>Kronika, format A4, kolor oprawy, bordowy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</si>
  <si>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</si>
  <si>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</si>
  <si>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</si>
  <si>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</si>
  <si>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</si>
  <si>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</si>
  <si>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</si>
  <si>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</si>
  <si>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</si>
  <si>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</si>
  <si>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</si>
  <si>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</si>
  <si>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Pudło archiwizacyjne otwierane z góry  563x370x260 mm - np. Esselte lub równoważny</t>
  </si>
  <si>
    <t>Półka biurowa  przezroczysta np.IDEST lub równoważny</t>
  </si>
  <si>
    <t>Papier kolorowy  A4 80g/m - liliowy np. Rey Adagio A4 lub równoważny</t>
  </si>
  <si>
    <t>Papier kolorowy  A4 80g/m - kość słoniowa np. Rey Adagio A4 lub równoważny</t>
  </si>
  <si>
    <t>KOSZULKA A4/48MIC/100 SZTUK/FOLIA GROSZKOWA np. ESSELTE  lub równoważny</t>
  </si>
  <si>
    <t xml:space="preserve">SEGREGATOR EKO A4/75 CZERWONY np. ESSELTE lub równoważny </t>
  </si>
  <si>
    <t>SEGREGATOR EKO A4/75 NIEBIESKI np. ESSELTE lub równoważny</t>
  </si>
  <si>
    <t>SEGREGATOR EKO A4/75 ZIELONY np. ESSELTE lub równoważny</t>
  </si>
  <si>
    <t>SEGREGATOR EKO A4/75 ŻÓŁTY np. ESSELTE lub równoważny</t>
  </si>
  <si>
    <t>SKOROSZYT ZACISKOWY A4/30 KARTEK  GRANATOWY np. DURACLIP DURABLE lub równoważny</t>
  </si>
  <si>
    <t>ZSZYWKA 24/6X1000 SZTUK EKSTRA MOCNE np. NOVUS lub równoważny</t>
  </si>
  <si>
    <t>CIENKOPIS KULKOWY  0,5MM CZERWONY np. PENTEL BLN15 lub równoważny</t>
  </si>
  <si>
    <t>CIENKOPIS KULKOWY  0,5MM CZARNY np. PENTEL BLN15/BLN25 lub równoważny</t>
  </si>
  <si>
    <t>CIENKOPIS KULKOWY 0,5MM NIEBIESKI np. PENTEL BLN15/BLN25 lub równoważny</t>
  </si>
  <si>
    <t>DESKA A4 z klipem i okładką czarna np. LEITZ  Bebop lub równoważny</t>
  </si>
  <si>
    <t>ETYKIETA UNIWERSALNA A4 OPAKOWANIE 100 ARKUSZY 97X42.4MM BIAŁA np. EMERSON lub równoważny</t>
  </si>
  <si>
    <t>FOLDER POSZERZANY A4/ (opakowanie 3 szt.) np. CombiFile lub równoważny</t>
  </si>
  <si>
    <t>FOLIOPIS  CZERWONY np. STABILO OHPen lub równoważny</t>
  </si>
  <si>
    <t>FOLIOPIS  CZARNY np. STABILO OHPen lub równoważny</t>
  </si>
  <si>
    <t>GUMKA DO OŁOWKA I ATRAMENTU DUO PLASTIKOWA np. STAEDTLER lub równoważny</t>
  </si>
  <si>
    <t>KLIP BIUROWY METALOWY 19MM OPAKOWANIE 12 SZTUK np. GRAND lub równoważny</t>
  </si>
  <si>
    <t>KOREKTOR w piórze np. PENTEL  ZLC31 lub równoważny</t>
  </si>
  <si>
    <t xml:space="preserve">KOSTKA SAMOPRZYLEPNA 75X75 400 KARTEK ŻÓŁTY np. IDEST lub równoważny </t>
  </si>
  <si>
    <t>Nóż do kopert np. EAGLE TY-826C lub równoważny</t>
  </si>
  <si>
    <t>OŁÓWEK AUTOMATYCZNY 0,5MM np. PD305 PENTEL lub równoważny</t>
  </si>
  <si>
    <t>OŁOWEK  HB  bez gumki np. OTHELLO STABILO lub równoważny</t>
  </si>
  <si>
    <t>Ołówek  z gumką np. ECOlutions Evolution lub równoważny</t>
  </si>
  <si>
    <t>PIÓRO KULKOWE CZERWONE np. PENTEL BL77 lub równoważny</t>
  </si>
  <si>
    <t>PIÓRO KULKOWE NIEBIESKIE np. PENTEL  BL77 lub równoważny</t>
  </si>
  <si>
    <t>PIÓRO KULKOWE  ZIELONE np.  PENTEL BL77 lub równoważny</t>
  </si>
  <si>
    <t>PÓŁKA NA DOKUMENTY METAL CZARNY np. GRAND lub równoważny</t>
  </si>
  <si>
    <t>PRZYBORNIK BIUROWY METAL CZARNY -POJEMNIK NA DŁUGOPISY np. GRAND lub równoważny</t>
  </si>
  <si>
    <t>PRZYBORNIK BIUROWY METAL CZARNY PRZYBORNIK MAŁY np. GRAND- GR-093 lub równoważny</t>
  </si>
  <si>
    <t>PRZYBORNIK BIUROWY METAL CZARNY -PRZYBORNIK PŁASKI np. GRAND lub równoważny</t>
  </si>
  <si>
    <t>Płyty CD 700 MB  100 szt. np. Cake lub równoważny</t>
  </si>
  <si>
    <t>Pojemnik Biurowy Metal Czarny  na prasę np. Grand GR-053 lub równoważny</t>
  </si>
  <si>
    <t>ROZSZYWACZ CZARNY np.  ALPHA R5026B lub równoważny</t>
  </si>
  <si>
    <t>TAŚMA PAKOWA AKRYL CICHA 50MMX66M np. PRZEZR TESA lub równoważny</t>
  </si>
  <si>
    <t>TUSZ DO STEMPLI 25ML CZARNY np. COLOP lub równoważny</t>
  </si>
  <si>
    <t>TUSZ DO STEMPLI 25ML Niebieski np. COLOP lub równoważny</t>
  </si>
  <si>
    <t>TUSZ DO STEMPLI 25ML CZERWONY np. COLOP lub równoważny</t>
  </si>
  <si>
    <t>ZSZYWACZ CZARNY -ZSZYWANIE NA PŁASKO np.  RAPID FASHION F30 lub równoważny</t>
  </si>
  <si>
    <t>Stempel i datownik z gotowymi hasłami np. TRODAT Printy 4822 lub równoważny</t>
  </si>
  <si>
    <t>Dziurkacz mocny na 65 kartek np. Leitz 5180  lub równoważny</t>
  </si>
  <si>
    <t xml:space="preserve"> Teczka z gumką o gramaturze 450g/m2 np. Vaupe 1 lub równoważny</t>
  </si>
  <si>
    <t>Pudełko archiwizacyjne, grzbiet 80mm, pojemność 800 kartek A4 (wym. 355x81x250mm) białe np.  BOXY Esselte lub równoważny</t>
  </si>
  <si>
    <t>Pudełko archiwizacyjne otwierane z góry mieszczące 6 pudełek  (wym. Dł.563xgł.370xwys.260mm) np. BOXY 80 lub równoważny</t>
  </si>
  <si>
    <t>Pudełko archiwizacyjne np. TRIC 0 (firmy ELBA) lub równoważne</t>
  </si>
  <si>
    <t>Pudełko archiwizacyjne zbiorcze mieszczące 4 pudełka  (wym. 270x455x350mm) np. TRIC 0 lub równoważne</t>
  </si>
  <si>
    <t>CAŁKOWITA ŁĄCZNA WARTOŚĆ BRUTTO</t>
  </si>
  <si>
    <t xml:space="preserve">TABELA A  Pracownie Zaczarowany Świat </t>
  </si>
  <si>
    <t>BLOCZEK SAMOPRZYLEPNY 75X75 320 KARTEK; 4 KOLOROWA NEONOWA np. IDEST lub równoważny</t>
  </si>
  <si>
    <t xml:space="preserve">MARKER SUCHOŚCIERALNY MW85 4 KOLORY W ETUI np. PENTEL lub równoważny </t>
  </si>
  <si>
    <t>ZAKREŚLACZ  4 KOLORY W OPAKOWANIU np. ORION ETUI KAMET lub równoważny</t>
  </si>
  <si>
    <t>Plastelina 12 kolorów w opakowaniu. Gramatura nie mniejsza niż 190 g. np.  ASTRA  lub równoważny</t>
  </si>
  <si>
    <t>PISAKI 12 KOLORÓW w opakowaniu np. ASTRA lub równoważny</t>
  </si>
  <si>
    <t>Długopis żelowy, 4 kolory w opakowaniu</t>
  </si>
  <si>
    <t>Magnesy do tablic 30mm, 10 szt. w opakowaniu</t>
  </si>
  <si>
    <t>MARKER FLIPCHART, 4 sztuki w opakowaniu, Kolory: czarny, czerwony, niebieski i zielony,   
np. Komplet markerów TZ41 lub równoważny</t>
  </si>
  <si>
    <t xml:space="preserve">naklejka ozdobna biedronki lub kosmici w opakowaniu 3 arkusze </t>
  </si>
  <si>
    <t>naklejka ozdobna piraci, statki lub muszle ( 160 szt. w opakowaniu) np. Djeco lub równoważny</t>
  </si>
  <si>
    <t>Papier ksero A4/80g  Kolor Mix  z 5 intensywnymi kolorami, Ryza (500 szt.)</t>
  </si>
  <si>
    <t>Ryza</t>
  </si>
  <si>
    <t>Koszulki  z klapką A4 -10 szt. w opakowaniu</t>
  </si>
  <si>
    <t>Koszulki groszkowe A4- 100 szt w opakowaniu</t>
  </si>
  <si>
    <t>Mechanizm skoroszytowy- 25 szt w opakowaniu</t>
  </si>
  <si>
    <r>
      <t>Zakładki indeksujące 4 kolory po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40 kart, 20 x 50 mm - brilliant np.  IDEST lub równoważny</t>
    </r>
  </si>
  <si>
    <r>
      <t>Zakładki indeksujące   4 kolory po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40 kart, 20 x 50 mm - transparent np. IDEST lub równoważny</t>
    </r>
  </si>
  <si>
    <t>Papier , ryza - 250 ark.  A4,  Gramatura 90 g. np. POL Jet Prime 90 lub równoważny</t>
  </si>
  <si>
    <t>Spinacz biurowy okrągły 28 mm, 100 sztuk w opakowaniu</t>
  </si>
  <si>
    <t>SEPARATOR KARTONOWY CZERWONY, Opakowanie - 100 SZT</t>
  </si>
  <si>
    <t>SEPARATOR KARTONOWY ZIELONY, Opakowanie - 100 SZT</t>
  </si>
  <si>
    <t>SEPARATOR KARTONOWY ŻÓŁTY, Opakowanie -  100 SZT</t>
  </si>
  <si>
    <t>SKOROSZYT PCV A4 ZAWIESZANY, CZERWONY Opakowanie -  10 SZT</t>
  </si>
  <si>
    <t>SKOROSZYT PCV A4 ZAWIESZANY CZARNY, Opakowanie -  10 SZT</t>
  </si>
  <si>
    <t xml:space="preserve">INDEKS/ZAKŁADKA SAMOPRZYLEPNY 20X50MM 4 KOLORY po 40 kartek p. NEON IDEST lub równoważny </t>
  </si>
  <si>
    <t>LISTWA WSUWANA A4 LUX 6MM/50 SZTUK W OPAKOWANIU,  NIEBIESKA np. IDEST lub równoważny</t>
  </si>
  <si>
    <t>PINEZKI TABLICOWE KOLOROWE Beczułki Opakowanie -  50 SZT.</t>
  </si>
  <si>
    <t>PAPIER KSERO A4/80G  - 1 opakakowanie  5 ryz np. POLLUX lub równoważny</t>
  </si>
  <si>
    <t>Gumka recepturka, W opakowaniu 1 kg, średnica 60 mm</t>
  </si>
  <si>
    <t>TABELA B Asystenci Powiatowi</t>
  </si>
  <si>
    <t>TABELA D Regionalne Centrum Rozwoju Edukacji</t>
  </si>
  <si>
    <t>TABELA C  KP - RCRE</t>
  </si>
  <si>
    <t>………………………………………………………………………………………………………………..</t>
  </si>
  <si>
    <t>(podpis Wykonawcy lub osoby uprawnionej do występowania w wimieniu Wykonawcy)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</si>
</sst>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4" fontId="0" fillId="0" borderId="10" xfId="86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/>
    </xf>
    <xf numFmtId="0" fontId="5" fillId="0" borderId="10" xfId="55" applyFont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6" fillId="0" borderId="10" xfId="97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/>
    </xf>
    <xf numFmtId="0" fontId="36" fillId="0" borderId="10" xfId="76" applyFont="1" applyBorder="1" applyAlignment="1">
      <alignment horizontal="center"/>
      <protection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76" applyFont="1" applyBorder="1" applyAlignment="1">
      <alignment horizontal="center"/>
      <protection/>
    </xf>
    <xf numFmtId="0" fontId="36" fillId="0" borderId="10" xfId="76" applyFont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10" xfId="53" applyFont="1" applyFill="1" applyBorder="1" applyAlignment="1">
      <alignment horizontal="left" vertical="top"/>
      <protection/>
    </xf>
    <xf numFmtId="0" fontId="36" fillId="0" borderId="10" xfId="76" applyFont="1" applyFill="1" applyBorder="1" applyAlignment="1">
      <alignment horizontal="center"/>
      <protection/>
    </xf>
    <xf numFmtId="44" fontId="0" fillId="0" borderId="10" xfId="86" applyFont="1" applyFill="1" applyBorder="1" applyAlignment="1">
      <alignment horizontal="center" vertical="center"/>
    </xf>
    <xf numFmtId="0" fontId="0" fillId="0" borderId="10" xfId="58" applyFont="1" applyFill="1" applyBorder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36" fillId="0" borderId="10" xfId="76" applyFont="1" applyBorder="1" applyAlignment="1">
      <alignment horizontal="center"/>
      <protection/>
    </xf>
    <xf numFmtId="0" fontId="0" fillId="0" borderId="10" xfId="76" applyFill="1" applyBorder="1" applyAlignment="1">
      <alignment wrapText="1"/>
      <protection/>
    </xf>
    <xf numFmtId="0" fontId="6" fillId="0" borderId="10" xfId="76" applyFont="1" applyFill="1" applyBorder="1" applyAlignment="1">
      <alignment vertical="center" wrapText="1"/>
      <protection/>
    </xf>
    <xf numFmtId="1" fontId="5" fillId="0" borderId="10" xfId="98" applyNumberFormat="1" applyFont="1" applyFill="1" applyBorder="1" applyAlignment="1">
      <alignment horizontal="center" vertical="center"/>
    </xf>
    <xf numFmtId="0" fontId="0" fillId="0" borderId="10" xfId="76" applyFill="1" applyBorder="1">
      <alignment/>
      <protection/>
    </xf>
    <xf numFmtId="0" fontId="36" fillId="0" borderId="10" xfId="76" applyFont="1" applyBorder="1" applyAlignment="1">
      <alignment horizontal="center"/>
      <protection/>
    </xf>
    <xf numFmtId="0" fontId="5" fillId="0" borderId="10" xfId="76" applyFont="1" applyBorder="1" applyAlignment="1">
      <alignment horizontal="center"/>
      <protection/>
    </xf>
    <xf numFmtId="0" fontId="36" fillId="0" borderId="10" xfId="76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6" fillId="0" borderId="10" xfId="53" applyFont="1" applyFill="1" applyBorder="1" applyAlignment="1">
      <alignment horizontal="left" vertical="top"/>
      <protection/>
    </xf>
    <xf numFmtId="0" fontId="5" fillId="0" borderId="10" xfId="7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0" xfId="58" applyFont="1" applyFill="1" applyBorder="1" applyAlignment="1">
      <alignment wrapText="1"/>
      <protection/>
    </xf>
    <xf numFmtId="44" fontId="0" fillId="0" borderId="10" xfId="86" applyNumberFormat="1" applyFont="1" applyBorder="1" applyAlignment="1">
      <alignment horizontal="center" vertical="center"/>
    </xf>
    <xf numFmtId="44" fontId="6" fillId="0" borderId="10" xfId="86" applyNumberFormat="1" applyFont="1" applyFill="1" applyBorder="1" applyAlignment="1">
      <alignment horizontal="center" vertical="center"/>
    </xf>
    <xf numFmtId="44" fontId="0" fillId="0" borderId="10" xfId="86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right"/>
    </xf>
  </cellXfs>
  <cellStyles count="8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6" xfId="70"/>
    <cellStyle name="Normalny 6 2" xfId="71"/>
    <cellStyle name="Normalny 6 2 2" xfId="72"/>
    <cellStyle name="Normalny 6 2 3" xfId="73"/>
    <cellStyle name="Normalny 6 3" xfId="74"/>
    <cellStyle name="Normalny 6 4" xfId="75"/>
    <cellStyle name="Normalny 7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Walutowy 6" xfId="98"/>
    <cellStyle name="Złe" xfId="9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="80" zoomScaleNormal="80" zoomScalePageLayoutView="0" workbookViewId="0" topLeftCell="A121">
      <selection activeCell="A3" sqref="A3:IV3"/>
    </sheetView>
  </sheetViews>
  <sheetFormatPr defaultColWidth="9.140625" defaultRowHeight="15"/>
  <cols>
    <col min="1" max="1" width="4.8515625" style="3" customWidth="1"/>
    <col min="2" max="2" width="87.57421875" style="0" customWidth="1"/>
    <col min="3" max="3" width="7.28125" style="0" customWidth="1"/>
    <col min="4" max="4" width="15.710937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56" t="s">
        <v>9</v>
      </c>
      <c r="B1" s="56"/>
      <c r="C1" s="56"/>
      <c r="D1" s="56"/>
      <c r="E1" s="56"/>
      <c r="F1" s="56"/>
    </row>
    <row r="2" s="1" customFormat="1" ht="15"/>
    <row r="3" spans="1:6" s="1" customFormat="1" ht="15">
      <c r="A3" s="50" t="s">
        <v>143</v>
      </c>
      <c r="B3" s="51"/>
      <c r="C3" s="51"/>
      <c r="D3" s="51"/>
      <c r="E3" s="51"/>
      <c r="F3" s="52"/>
    </row>
    <row r="4" s="1" customFormat="1" ht="15">
      <c r="A4" s="3"/>
    </row>
    <row r="5" spans="1:6" ht="45">
      <c r="A5" s="11" t="s">
        <v>8</v>
      </c>
      <c r="B5" s="12" t="s">
        <v>3</v>
      </c>
      <c r="C5" s="13" t="s">
        <v>0</v>
      </c>
      <c r="D5" s="13" t="s">
        <v>4</v>
      </c>
      <c r="E5" s="13" t="s">
        <v>5</v>
      </c>
      <c r="F5" s="14" t="s">
        <v>6</v>
      </c>
    </row>
    <row r="6" spans="1:6" ht="15">
      <c r="A6" s="15" t="s">
        <v>25</v>
      </c>
      <c r="B6" s="30" t="s">
        <v>10</v>
      </c>
      <c r="C6" s="21">
        <v>10</v>
      </c>
      <c r="D6" s="2" t="s">
        <v>1</v>
      </c>
      <c r="E6" s="45"/>
      <c r="F6" s="16">
        <f>C6*E6</f>
        <v>0</v>
      </c>
    </row>
    <row r="7" spans="1:6" ht="15">
      <c r="A7" s="15" t="s">
        <v>26</v>
      </c>
      <c r="B7" s="30" t="s">
        <v>11</v>
      </c>
      <c r="C7" s="21">
        <v>10</v>
      </c>
      <c r="D7" s="2" t="s">
        <v>1</v>
      </c>
      <c r="E7" s="45"/>
      <c r="F7" s="16">
        <f aca="true" t="shared" si="0" ref="F7:F43">C7*E7</f>
        <v>0</v>
      </c>
    </row>
    <row r="8" spans="1:6" s="1" customFormat="1" ht="30">
      <c r="A8" s="15" t="s">
        <v>27</v>
      </c>
      <c r="B8" s="30" t="s">
        <v>12</v>
      </c>
      <c r="C8" s="21">
        <v>5</v>
      </c>
      <c r="D8" s="2" t="s">
        <v>2</v>
      </c>
      <c r="E8" s="45"/>
      <c r="F8" s="16">
        <f t="shared" si="0"/>
        <v>0</v>
      </c>
    </row>
    <row r="9" spans="1:6" s="1" customFormat="1" ht="30">
      <c r="A9" s="15" t="s">
        <v>28</v>
      </c>
      <c r="B9" s="30" t="s">
        <v>144</v>
      </c>
      <c r="C9" s="27">
        <v>11</v>
      </c>
      <c r="D9" s="2" t="s">
        <v>1</v>
      </c>
      <c r="E9" s="45"/>
      <c r="F9" s="16">
        <f t="shared" si="0"/>
        <v>0</v>
      </c>
    </row>
    <row r="10" spans="1:6" s="1" customFormat="1" ht="15">
      <c r="A10" s="15" t="s">
        <v>29</v>
      </c>
      <c r="B10" s="30" t="s">
        <v>13</v>
      </c>
      <c r="C10" s="27">
        <v>12</v>
      </c>
      <c r="D10" s="2" t="s">
        <v>1</v>
      </c>
      <c r="E10" s="45"/>
      <c r="F10" s="16">
        <f t="shared" si="0"/>
        <v>0</v>
      </c>
    </row>
    <row r="11" spans="1:6" s="1" customFormat="1" ht="15">
      <c r="A11" s="15" t="s">
        <v>30</v>
      </c>
      <c r="B11" s="26" t="s">
        <v>14</v>
      </c>
      <c r="C11" s="22">
        <v>4</v>
      </c>
      <c r="D11" s="2" t="s">
        <v>1</v>
      </c>
      <c r="E11" s="45"/>
      <c r="F11" s="16">
        <f t="shared" si="0"/>
        <v>0</v>
      </c>
    </row>
    <row r="12" spans="1:6" s="1" customFormat="1" ht="15">
      <c r="A12" s="15" t="s">
        <v>31</v>
      </c>
      <c r="B12" s="26" t="s">
        <v>15</v>
      </c>
      <c r="C12" s="23">
        <v>10</v>
      </c>
      <c r="D12" s="2" t="s">
        <v>1</v>
      </c>
      <c r="E12" s="45"/>
      <c r="F12" s="16">
        <f t="shared" si="0"/>
        <v>0</v>
      </c>
    </row>
    <row r="13" spans="1:6" s="1" customFormat="1" ht="15">
      <c r="A13" s="15" t="s">
        <v>38</v>
      </c>
      <c r="B13" s="26" t="s">
        <v>16</v>
      </c>
      <c r="C13" s="24">
        <v>4</v>
      </c>
      <c r="D13" s="2" t="s">
        <v>1</v>
      </c>
      <c r="E13" s="45"/>
      <c r="F13" s="16">
        <f t="shared" si="0"/>
        <v>0</v>
      </c>
    </row>
    <row r="14" spans="1:6" s="1" customFormat="1" ht="15">
      <c r="A14" s="15" t="s">
        <v>39</v>
      </c>
      <c r="B14" s="26" t="s">
        <v>145</v>
      </c>
      <c r="C14" s="24">
        <v>4</v>
      </c>
      <c r="D14" s="2" t="s">
        <v>2</v>
      </c>
      <c r="E14" s="45"/>
      <c r="F14" s="16">
        <f t="shared" si="0"/>
        <v>0</v>
      </c>
    </row>
    <row r="15" spans="1:6" s="1" customFormat="1" ht="15">
      <c r="A15" s="15" t="s">
        <v>40</v>
      </c>
      <c r="B15" s="29" t="s">
        <v>32</v>
      </c>
      <c r="C15" s="24">
        <v>1</v>
      </c>
      <c r="D15" s="2" t="s">
        <v>1</v>
      </c>
      <c r="E15" s="45"/>
      <c r="F15" s="16">
        <f t="shared" si="0"/>
        <v>0</v>
      </c>
    </row>
    <row r="16" spans="1:6" s="1" customFormat="1" ht="15">
      <c r="A16" s="15" t="s">
        <v>41</v>
      </c>
      <c r="B16" s="26" t="s">
        <v>33</v>
      </c>
      <c r="C16" s="24">
        <v>12</v>
      </c>
      <c r="D16" s="4" t="s">
        <v>2</v>
      </c>
      <c r="E16" s="45"/>
      <c r="F16" s="16">
        <f t="shared" si="0"/>
        <v>0</v>
      </c>
    </row>
    <row r="17" spans="1:6" s="1" customFormat="1" ht="15.75" customHeight="1">
      <c r="A17" s="15" t="s">
        <v>42</v>
      </c>
      <c r="B17" s="26" t="s">
        <v>34</v>
      </c>
      <c r="C17" s="24">
        <v>1</v>
      </c>
      <c r="D17" s="2" t="s">
        <v>1</v>
      </c>
      <c r="E17" s="45"/>
      <c r="F17" s="16">
        <f t="shared" si="0"/>
        <v>0</v>
      </c>
    </row>
    <row r="18" spans="1:6" s="1" customFormat="1" ht="19.5" customHeight="1">
      <c r="A18" s="15" t="s">
        <v>43</v>
      </c>
      <c r="B18" s="26" t="s">
        <v>35</v>
      </c>
      <c r="C18" s="24">
        <v>1</v>
      </c>
      <c r="D18" s="2" t="s">
        <v>1</v>
      </c>
      <c r="E18" s="45"/>
      <c r="F18" s="16">
        <f t="shared" si="0"/>
        <v>0</v>
      </c>
    </row>
    <row r="19" spans="1:6" s="43" customFormat="1" ht="21.75" customHeight="1">
      <c r="A19" s="2" t="s">
        <v>44</v>
      </c>
      <c r="B19" s="40" t="s">
        <v>79</v>
      </c>
      <c r="C19" s="41">
        <v>1</v>
      </c>
      <c r="D19" s="42" t="s">
        <v>1</v>
      </c>
      <c r="E19" s="46"/>
      <c r="F19" s="16">
        <f t="shared" si="0"/>
        <v>0</v>
      </c>
    </row>
    <row r="20" spans="1:6" s="25" customFormat="1" ht="17.25" customHeight="1">
      <c r="A20" s="15" t="s">
        <v>45</v>
      </c>
      <c r="B20" s="26" t="s">
        <v>146</v>
      </c>
      <c r="C20" s="27">
        <v>8</v>
      </c>
      <c r="D20" s="2" t="s">
        <v>2</v>
      </c>
      <c r="E20" s="47"/>
      <c r="F20" s="16">
        <f t="shared" si="0"/>
        <v>0</v>
      </c>
    </row>
    <row r="21" spans="1:6" s="25" customFormat="1" ht="16.5" customHeight="1">
      <c r="A21" s="15" t="s">
        <v>46</v>
      </c>
      <c r="B21" s="26" t="s">
        <v>36</v>
      </c>
      <c r="C21" s="27">
        <v>7</v>
      </c>
      <c r="D21" s="2" t="s">
        <v>1</v>
      </c>
      <c r="E21" s="47"/>
      <c r="F21" s="16">
        <f t="shared" si="0"/>
        <v>0</v>
      </c>
    </row>
    <row r="22" spans="1:6" s="25" customFormat="1" ht="31.5" customHeight="1">
      <c r="A22" s="15" t="s">
        <v>47</v>
      </c>
      <c r="B22" s="30" t="s">
        <v>37</v>
      </c>
      <c r="C22" s="31">
        <v>8</v>
      </c>
      <c r="D22" s="2" t="s">
        <v>1</v>
      </c>
      <c r="E22" s="47"/>
      <c r="F22" s="16">
        <f t="shared" si="0"/>
        <v>0</v>
      </c>
    </row>
    <row r="23" spans="1:6" s="25" customFormat="1" ht="31.5" customHeight="1">
      <c r="A23" s="15" t="s">
        <v>53</v>
      </c>
      <c r="B23" s="30" t="s">
        <v>48</v>
      </c>
      <c r="C23" s="31">
        <v>6</v>
      </c>
      <c r="D23" s="2" t="s">
        <v>1</v>
      </c>
      <c r="E23" s="47"/>
      <c r="F23" s="16">
        <f t="shared" si="0"/>
        <v>0</v>
      </c>
    </row>
    <row r="24" spans="1:6" s="25" customFormat="1" ht="30.75" customHeight="1">
      <c r="A24" s="15" t="s">
        <v>54</v>
      </c>
      <c r="B24" s="30" t="s">
        <v>49</v>
      </c>
      <c r="C24" s="31">
        <v>4</v>
      </c>
      <c r="D24" s="2" t="s">
        <v>2</v>
      </c>
      <c r="E24" s="47"/>
      <c r="F24" s="16">
        <f t="shared" si="0"/>
        <v>0</v>
      </c>
    </row>
    <row r="25" spans="1:6" s="25" customFormat="1" ht="13.5" customHeight="1">
      <c r="A25" s="15" t="s">
        <v>55</v>
      </c>
      <c r="B25" s="26" t="s">
        <v>50</v>
      </c>
      <c r="C25" s="31">
        <v>2</v>
      </c>
      <c r="D25" s="2" t="s">
        <v>2</v>
      </c>
      <c r="E25" s="47"/>
      <c r="F25" s="16">
        <f t="shared" si="0"/>
        <v>0</v>
      </c>
    </row>
    <row r="26" spans="1:6" s="25" customFormat="1" ht="16.5" customHeight="1">
      <c r="A26" s="15" t="s">
        <v>56</v>
      </c>
      <c r="B26" s="26" t="s">
        <v>17</v>
      </c>
      <c r="C26" s="31">
        <v>5</v>
      </c>
      <c r="D26" s="2" t="s">
        <v>1</v>
      </c>
      <c r="E26" s="47"/>
      <c r="F26" s="16">
        <f t="shared" si="0"/>
        <v>0</v>
      </c>
    </row>
    <row r="27" spans="1:6" s="25" customFormat="1" ht="15" customHeight="1">
      <c r="A27" s="15" t="s">
        <v>57</v>
      </c>
      <c r="B27" s="26" t="s">
        <v>18</v>
      </c>
      <c r="C27" s="31">
        <v>5</v>
      </c>
      <c r="D27" s="2" t="s">
        <v>1</v>
      </c>
      <c r="E27" s="47"/>
      <c r="F27" s="16">
        <f t="shared" si="0"/>
        <v>0</v>
      </c>
    </row>
    <row r="28" spans="1:6" s="25" customFormat="1" ht="16.5" customHeight="1">
      <c r="A28" s="15" t="s">
        <v>58</v>
      </c>
      <c r="B28" s="26" t="s">
        <v>19</v>
      </c>
      <c r="C28" s="31">
        <v>2</v>
      </c>
      <c r="D28" s="2" t="s">
        <v>1</v>
      </c>
      <c r="E28" s="47"/>
      <c r="F28" s="16">
        <f t="shared" si="0"/>
        <v>0</v>
      </c>
    </row>
    <row r="29" spans="1:6" s="25" customFormat="1" ht="15" customHeight="1">
      <c r="A29" s="15" t="s">
        <v>59</v>
      </c>
      <c r="B29" s="26" t="s">
        <v>20</v>
      </c>
      <c r="C29" s="31">
        <v>2</v>
      </c>
      <c r="D29" s="2" t="s">
        <v>1</v>
      </c>
      <c r="E29" s="47"/>
      <c r="F29" s="16">
        <f t="shared" si="0"/>
        <v>0</v>
      </c>
    </row>
    <row r="30" spans="1:6" s="25" customFormat="1" ht="16.5" customHeight="1">
      <c r="A30" s="15" t="s">
        <v>60</v>
      </c>
      <c r="B30" s="26" t="s">
        <v>21</v>
      </c>
      <c r="C30" s="31">
        <v>5</v>
      </c>
      <c r="D30" s="2" t="s">
        <v>1</v>
      </c>
      <c r="E30" s="47"/>
      <c r="F30" s="16">
        <f t="shared" si="0"/>
        <v>0</v>
      </c>
    </row>
    <row r="31" spans="1:6" s="25" customFormat="1" ht="33.75" customHeight="1">
      <c r="A31" s="15" t="s">
        <v>61</v>
      </c>
      <c r="B31" s="30" t="s">
        <v>147</v>
      </c>
      <c r="C31" s="31">
        <v>5</v>
      </c>
      <c r="D31" s="2" t="s">
        <v>2</v>
      </c>
      <c r="E31" s="47"/>
      <c r="F31" s="16">
        <f t="shared" si="0"/>
        <v>0</v>
      </c>
    </row>
    <row r="32" spans="1:6" s="25" customFormat="1" ht="18.75" customHeight="1">
      <c r="A32" s="15" t="s">
        <v>62</v>
      </c>
      <c r="B32" s="26" t="s">
        <v>148</v>
      </c>
      <c r="C32" s="31">
        <v>15</v>
      </c>
      <c r="D32" s="2" t="s">
        <v>2</v>
      </c>
      <c r="E32" s="47"/>
      <c r="F32" s="16">
        <f t="shared" si="0"/>
        <v>0</v>
      </c>
    </row>
    <row r="33" spans="1:6" s="25" customFormat="1" ht="17.25" customHeight="1">
      <c r="A33" s="15" t="s">
        <v>63</v>
      </c>
      <c r="B33" s="26" t="s">
        <v>22</v>
      </c>
      <c r="C33" s="31">
        <v>50</v>
      </c>
      <c r="D33" s="2" t="s">
        <v>1</v>
      </c>
      <c r="E33" s="47"/>
      <c r="F33" s="16">
        <f t="shared" si="0"/>
        <v>0</v>
      </c>
    </row>
    <row r="34" spans="1:6" s="25" customFormat="1" ht="18" customHeight="1">
      <c r="A34" s="15" t="s">
        <v>64</v>
      </c>
      <c r="B34" s="26" t="s">
        <v>149</v>
      </c>
      <c r="C34" s="31">
        <v>3</v>
      </c>
      <c r="D34" s="2" t="s">
        <v>2</v>
      </c>
      <c r="E34" s="47"/>
      <c r="F34" s="16">
        <f t="shared" si="0"/>
        <v>0</v>
      </c>
    </row>
    <row r="35" spans="1:6" s="25" customFormat="1" ht="15" customHeight="1">
      <c r="A35" s="15" t="s">
        <v>65</v>
      </c>
      <c r="B35" s="26" t="s">
        <v>51</v>
      </c>
      <c r="C35" s="31">
        <v>38</v>
      </c>
      <c r="D35" s="2" t="s">
        <v>1</v>
      </c>
      <c r="E35" s="47"/>
      <c r="F35" s="16">
        <f t="shared" si="0"/>
        <v>0</v>
      </c>
    </row>
    <row r="36" spans="1:6" s="25" customFormat="1" ht="17.25" customHeight="1">
      <c r="A36" s="15" t="s">
        <v>66</v>
      </c>
      <c r="B36" s="26" t="s">
        <v>150</v>
      </c>
      <c r="C36" s="31">
        <v>4</v>
      </c>
      <c r="D36" s="2" t="s">
        <v>2</v>
      </c>
      <c r="E36" s="47"/>
      <c r="F36" s="16">
        <f t="shared" si="0"/>
        <v>0</v>
      </c>
    </row>
    <row r="37" spans="1:6" s="25" customFormat="1" ht="18.75" customHeight="1">
      <c r="A37" s="15" t="s">
        <v>67</v>
      </c>
      <c r="B37" s="26" t="s">
        <v>23</v>
      </c>
      <c r="C37" s="31">
        <v>1</v>
      </c>
      <c r="D37" s="2" t="s">
        <v>1</v>
      </c>
      <c r="E37" s="47"/>
      <c r="F37" s="16">
        <f t="shared" si="0"/>
        <v>0</v>
      </c>
    </row>
    <row r="38" spans="1:6" s="25" customFormat="1" ht="14.25" customHeight="1">
      <c r="A38" s="15" t="s">
        <v>68</v>
      </c>
      <c r="B38" s="26" t="s">
        <v>24</v>
      </c>
      <c r="C38" s="31">
        <v>1</v>
      </c>
      <c r="D38" s="2" t="s">
        <v>1</v>
      </c>
      <c r="E38" s="47"/>
      <c r="F38" s="16">
        <f t="shared" si="0"/>
        <v>0</v>
      </c>
    </row>
    <row r="39" spans="1:6" s="25" customFormat="1" ht="30" customHeight="1">
      <c r="A39" s="15" t="s">
        <v>69</v>
      </c>
      <c r="B39" s="44" t="s">
        <v>151</v>
      </c>
      <c r="C39" s="31">
        <v>10</v>
      </c>
      <c r="D39" s="2" t="s">
        <v>2</v>
      </c>
      <c r="E39" s="47"/>
      <c r="F39" s="16">
        <f t="shared" si="0"/>
        <v>0</v>
      </c>
    </row>
    <row r="40" spans="1:6" s="25" customFormat="1" ht="16.5" customHeight="1">
      <c r="A40" s="15" t="s">
        <v>70</v>
      </c>
      <c r="B40" s="26" t="s">
        <v>152</v>
      </c>
      <c r="C40" s="31">
        <v>100</v>
      </c>
      <c r="D40" s="2" t="s">
        <v>2</v>
      </c>
      <c r="E40" s="47"/>
      <c r="F40" s="16">
        <f t="shared" si="0"/>
        <v>0</v>
      </c>
    </row>
    <row r="41" spans="1:6" s="25" customFormat="1" ht="16.5" customHeight="1">
      <c r="A41" s="15" t="s">
        <v>71</v>
      </c>
      <c r="B41" s="26" t="s">
        <v>153</v>
      </c>
      <c r="C41" s="31">
        <v>40</v>
      </c>
      <c r="D41" s="2" t="s">
        <v>2</v>
      </c>
      <c r="E41" s="47"/>
      <c r="F41" s="16">
        <f t="shared" si="0"/>
        <v>0</v>
      </c>
    </row>
    <row r="42" spans="1:6" s="25" customFormat="1" ht="16.5" customHeight="1">
      <c r="A42" s="15" t="s">
        <v>72</v>
      </c>
      <c r="B42" s="26" t="s">
        <v>154</v>
      </c>
      <c r="C42" s="31">
        <v>2</v>
      </c>
      <c r="D42" s="2" t="s">
        <v>155</v>
      </c>
      <c r="E42" s="47"/>
      <c r="F42" s="16">
        <f t="shared" si="0"/>
        <v>0</v>
      </c>
    </row>
    <row r="43" spans="1:6" s="25" customFormat="1" ht="17.25" customHeight="1">
      <c r="A43" s="15" t="s">
        <v>81</v>
      </c>
      <c r="B43" s="26" t="s">
        <v>52</v>
      </c>
      <c r="C43" s="31">
        <v>3</v>
      </c>
      <c r="D43" s="2" t="s">
        <v>2</v>
      </c>
      <c r="E43" s="47"/>
      <c r="F43" s="16">
        <f t="shared" si="0"/>
        <v>0</v>
      </c>
    </row>
    <row r="44" spans="1:6" ht="15">
      <c r="A44" s="17"/>
      <c r="B44" s="18"/>
      <c r="C44" s="18"/>
      <c r="D44" s="18"/>
      <c r="E44" s="19" t="s">
        <v>7</v>
      </c>
      <c r="F44" s="20">
        <f>SUM(F6:F43)</f>
        <v>0</v>
      </c>
    </row>
    <row r="45" spans="2:3" ht="15">
      <c r="B45" s="1"/>
      <c r="C45" s="1"/>
    </row>
    <row r="47" spans="1:6" s="1" customFormat="1" ht="15">
      <c r="A47" s="50" t="s">
        <v>173</v>
      </c>
      <c r="B47" s="51"/>
      <c r="C47" s="51"/>
      <c r="D47" s="51"/>
      <c r="E47" s="51"/>
      <c r="F47" s="52"/>
    </row>
    <row r="48" s="1" customFormat="1" ht="15">
      <c r="A48" s="6"/>
    </row>
    <row r="49" spans="1:6" s="1" customFormat="1" ht="45">
      <c r="A49" s="11" t="s">
        <v>8</v>
      </c>
      <c r="B49" s="12" t="s">
        <v>3</v>
      </c>
      <c r="C49" s="13" t="s">
        <v>0</v>
      </c>
      <c r="D49" s="13" t="s">
        <v>4</v>
      </c>
      <c r="E49" s="13" t="s">
        <v>5</v>
      </c>
      <c r="F49" s="14" t="s">
        <v>6</v>
      </c>
    </row>
    <row r="50" spans="1:6" s="1" customFormat="1" ht="15">
      <c r="A50" s="15" t="s">
        <v>25</v>
      </c>
      <c r="B50" s="26" t="s">
        <v>97</v>
      </c>
      <c r="C50" s="27">
        <v>11</v>
      </c>
      <c r="D50" s="2" t="s">
        <v>2</v>
      </c>
      <c r="E50" s="5"/>
      <c r="F50" s="16">
        <f>C50*E50</f>
        <v>0</v>
      </c>
    </row>
    <row r="51" spans="1:6" s="1" customFormat="1" ht="15">
      <c r="A51" s="15" t="s">
        <v>26</v>
      </c>
      <c r="B51" s="26" t="s">
        <v>162</v>
      </c>
      <c r="C51" s="27">
        <v>5</v>
      </c>
      <c r="D51" s="2" t="s">
        <v>2</v>
      </c>
      <c r="E51" s="5"/>
      <c r="F51" s="16">
        <f aca="true" t="shared" si="1" ref="F51:F62">C51*E51</f>
        <v>0</v>
      </c>
    </row>
    <row r="52" spans="1:6" s="1" customFormat="1" ht="15">
      <c r="A52" s="15" t="s">
        <v>27</v>
      </c>
      <c r="B52" s="26" t="s">
        <v>98</v>
      </c>
      <c r="C52" s="36">
        <v>48</v>
      </c>
      <c r="D52" s="2" t="s">
        <v>1</v>
      </c>
      <c r="E52" s="5"/>
      <c r="F52" s="16">
        <f t="shared" si="1"/>
        <v>0</v>
      </c>
    </row>
    <row r="53" spans="1:6" s="1" customFormat="1" ht="15">
      <c r="A53" s="15" t="s">
        <v>28</v>
      </c>
      <c r="B53" s="26" t="s">
        <v>99</v>
      </c>
      <c r="C53" s="36">
        <v>48</v>
      </c>
      <c r="D53" s="2" t="s">
        <v>1</v>
      </c>
      <c r="E53" s="5"/>
      <c r="F53" s="16">
        <f t="shared" si="1"/>
        <v>0</v>
      </c>
    </row>
    <row r="54" spans="1:6" s="1" customFormat="1" ht="15">
      <c r="A54" s="15" t="s">
        <v>29</v>
      </c>
      <c r="B54" s="26" t="s">
        <v>100</v>
      </c>
      <c r="C54" s="36">
        <v>23</v>
      </c>
      <c r="D54" s="2" t="s">
        <v>1</v>
      </c>
      <c r="E54" s="5"/>
      <c r="F54" s="16">
        <f t="shared" si="1"/>
        <v>0</v>
      </c>
    </row>
    <row r="55" spans="1:6" s="1" customFormat="1" ht="15">
      <c r="A55" s="15" t="s">
        <v>30</v>
      </c>
      <c r="B55" s="26" t="s">
        <v>101</v>
      </c>
      <c r="C55" s="36">
        <v>73</v>
      </c>
      <c r="D55" s="2" t="s">
        <v>1</v>
      </c>
      <c r="E55" s="5"/>
      <c r="F55" s="16">
        <f t="shared" si="1"/>
        <v>0</v>
      </c>
    </row>
    <row r="56" spans="1:6" s="1" customFormat="1" ht="15">
      <c r="A56" s="15" t="s">
        <v>31</v>
      </c>
      <c r="B56" s="26" t="s">
        <v>163</v>
      </c>
      <c r="C56" s="36">
        <v>2</v>
      </c>
      <c r="D56" s="2" t="s">
        <v>2</v>
      </c>
      <c r="E56" s="5"/>
      <c r="F56" s="16">
        <f t="shared" si="1"/>
        <v>0</v>
      </c>
    </row>
    <row r="57" spans="1:6" s="1" customFormat="1" ht="15">
      <c r="A57" s="15" t="s">
        <v>38</v>
      </c>
      <c r="B57" s="26" t="s">
        <v>164</v>
      </c>
      <c r="C57" s="36">
        <v>2</v>
      </c>
      <c r="D57" s="2" t="s">
        <v>2</v>
      </c>
      <c r="E57" s="5"/>
      <c r="F57" s="16">
        <f t="shared" si="1"/>
        <v>0</v>
      </c>
    </row>
    <row r="58" spans="1:6" s="1" customFormat="1" ht="15">
      <c r="A58" s="15" t="s">
        <v>39</v>
      </c>
      <c r="B58" s="26" t="s">
        <v>165</v>
      </c>
      <c r="C58" s="36">
        <v>2</v>
      </c>
      <c r="D58" s="2" t="s">
        <v>2</v>
      </c>
      <c r="E58" s="5"/>
      <c r="F58" s="16">
        <f t="shared" si="1"/>
        <v>0</v>
      </c>
    </row>
    <row r="59" spans="1:6" s="1" customFormat="1" ht="15">
      <c r="A59" s="15" t="s">
        <v>40</v>
      </c>
      <c r="B59" s="26" t="s">
        <v>166</v>
      </c>
      <c r="C59" s="36">
        <v>10</v>
      </c>
      <c r="D59" s="2" t="s">
        <v>2</v>
      </c>
      <c r="E59" s="5"/>
      <c r="F59" s="16">
        <f t="shared" si="1"/>
        <v>0</v>
      </c>
    </row>
    <row r="60" spans="1:6" s="1" customFormat="1" ht="15">
      <c r="A60" s="15" t="s">
        <v>41</v>
      </c>
      <c r="B60" s="26" t="s">
        <v>167</v>
      </c>
      <c r="C60" s="36">
        <v>10</v>
      </c>
      <c r="D60" s="4" t="s">
        <v>2</v>
      </c>
      <c r="E60" s="5"/>
      <c r="F60" s="16">
        <f t="shared" si="1"/>
        <v>0</v>
      </c>
    </row>
    <row r="61" spans="1:6" s="1" customFormat="1" ht="15.75" customHeight="1">
      <c r="A61" s="15" t="s">
        <v>42</v>
      </c>
      <c r="B61" s="26" t="s">
        <v>102</v>
      </c>
      <c r="C61" s="37">
        <v>2</v>
      </c>
      <c r="D61" s="2" t="s">
        <v>1</v>
      </c>
      <c r="E61" s="5"/>
      <c r="F61" s="16">
        <f t="shared" si="1"/>
        <v>0</v>
      </c>
    </row>
    <row r="62" spans="1:6" s="1" customFormat="1" ht="19.5" customHeight="1">
      <c r="A62" s="15" t="s">
        <v>43</v>
      </c>
      <c r="B62" s="26" t="s">
        <v>103</v>
      </c>
      <c r="C62" s="38">
        <v>15</v>
      </c>
      <c r="D62" s="2" t="s">
        <v>2</v>
      </c>
      <c r="E62" s="5"/>
      <c r="F62" s="16">
        <f t="shared" si="1"/>
        <v>0</v>
      </c>
    </row>
    <row r="63" spans="1:6" s="1" customFormat="1" ht="15">
      <c r="A63" s="17"/>
      <c r="B63" s="18"/>
      <c r="C63" s="18"/>
      <c r="D63" s="18"/>
      <c r="E63" s="48" t="s">
        <v>7</v>
      </c>
      <c r="F63" s="20">
        <f>SUM(F50:F62)</f>
        <v>0</v>
      </c>
    </row>
    <row r="66" spans="1:6" s="1" customFormat="1" ht="15">
      <c r="A66" s="50" t="s">
        <v>175</v>
      </c>
      <c r="B66" s="51"/>
      <c r="C66" s="51"/>
      <c r="D66" s="51"/>
      <c r="E66" s="51"/>
      <c r="F66" s="52"/>
    </row>
    <row r="67" s="1" customFormat="1" ht="15">
      <c r="A67" s="6"/>
    </row>
    <row r="68" spans="1:6" s="1" customFormat="1" ht="45">
      <c r="A68" s="11" t="s">
        <v>8</v>
      </c>
      <c r="B68" s="12" t="s">
        <v>3</v>
      </c>
      <c r="C68" s="13" t="s">
        <v>0</v>
      </c>
      <c r="D68" s="13" t="s">
        <v>4</v>
      </c>
      <c r="E68" s="13" t="s">
        <v>5</v>
      </c>
      <c r="F68" s="14" t="s">
        <v>6</v>
      </c>
    </row>
    <row r="69" spans="1:6" s="1" customFormat="1" ht="15">
      <c r="A69" s="15" t="s">
        <v>25</v>
      </c>
      <c r="B69" s="26" t="s">
        <v>104</v>
      </c>
      <c r="C69" s="27">
        <v>3</v>
      </c>
      <c r="D69" s="2" t="s">
        <v>1</v>
      </c>
      <c r="E69" s="5"/>
      <c r="F69" s="16">
        <f>C69*E69</f>
        <v>0</v>
      </c>
    </row>
    <row r="70" spans="1:6" s="1" customFormat="1" ht="15">
      <c r="A70" s="15" t="s">
        <v>26</v>
      </c>
      <c r="B70" s="26" t="s">
        <v>105</v>
      </c>
      <c r="C70" s="27">
        <v>6</v>
      </c>
      <c r="D70" s="2" t="s">
        <v>1</v>
      </c>
      <c r="E70" s="5"/>
      <c r="F70" s="16">
        <f aca="true" t="shared" si="2" ref="F70:F117">C70*E70</f>
        <v>0</v>
      </c>
    </row>
    <row r="71" spans="1:6" s="1" customFormat="1" ht="15">
      <c r="A71" s="15" t="s">
        <v>27</v>
      </c>
      <c r="B71" s="26" t="s">
        <v>106</v>
      </c>
      <c r="C71" s="27">
        <v>1</v>
      </c>
      <c r="D71" s="2" t="s">
        <v>1</v>
      </c>
      <c r="E71" s="5"/>
      <c r="F71" s="16">
        <f t="shared" si="2"/>
        <v>0</v>
      </c>
    </row>
    <row r="72" spans="1:6" s="1" customFormat="1" ht="15">
      <c r="A72" s="15" t="s">
        <v>28</v>
      </c>
      <c r="B72" s="26" t="s">
        <v>107</v>
      </c>
      <c r="C72" s="27">
        <v>1</v>
      </c>
      <c r="D72" s="2" t="s">
        <v>1</v>
      </c>
      <c r="E72" s="5"/>
      <c r="F72" s="16">
        <f t="shared" si="2"/>
        <v>0</v>
      </c>
    </row>
    <row r="73" spans="1:6" s="1" customFormat="1" ht="30">
      <c r="A73" s="15" t="s">
        <v>29</v>
      </c>
      <c r="B73" s="30" t="s">
        <v>108</v>
      </c>
      <c r="C73" s="27">
        <v>7</v>
      </c>
      <c r="D73" s="2" t="s">
        <v>2</v>
      </c>
      <c r="E73" s="5"/>
      <c r="F73" s="16">
        <f t="shared" si="2"/>
        <v>0</v>
      </c>
    </row>
    <row r="74" spans="1:6" s="1" customFormat="1" ht="15">
      <c r="A74" s="15" t="s">
        <v>30</v>
      </c>
      <c r="B74" s="26" t="s">
        <v>109</v>
      </c>
      <c r="C74" s="27">
        <v>4</v>
      </c>
      <c r="D74" s="2" t="s">
        <v>2</v>
      </c>
      <c r="E74" s="5"/>
      <c r="F74" s="16">
        <f t="shared" si="2"/>
        <v>0</v>
      </c>
    </row>
    <row r="75" spans="1:6" s="1" customFormat="1" ht="15">
      <c r="A75" s="15" t="s">
        <v>31</v>
      </c>
      <c r="B75" s="35" t="s">
        <v>110</v>
      </c>
      <c r="C75" s="27">
        <v>5</v>
      </c>
      <c r="D75" s="2" t="s">
        <v>1</v>
      </c>
      <c r="E75" s="5"/>
      <c r="F75" s="16">
        <f t="shared" si="2"/>
        <v>0</v>
      </c>
    </row>
    <row r="76" spans="1:6" s="1" customFormat="1" ht="15">
      <c r="A76" s="15" t="s">
        <v>38</v>
      </c>
      <c r="B76" s="35" t="s">
        <v>111</v>
      </c>
      <c r="C76" s="27">
        <v>5</v>
      </c>
      <c r="D76" s="2" t="s">
        <v>1</v>
      </c>
      <c r="E76" s="5"/>
      <c r="F76" s="16">
        <f t="shared" si="2"/>
        <v>0</v>
      </c>
    </row>
    <row r="77" spans="1:6" s="1" customFormat="1" ht="15">
      <c r="A77" s="15" t="s">
        <v>39</v>
      </c>
      <c r="B77" s="26" t="s">
        <v>112</v>
      </c>
      <c r="C77" s="27">
        <v>7</v>
      </c>
      <c r="D77" s="2" t="s">
        <v>1</v>
      </c>
      <c r="E77" s="5"/>
      <c r="F77" s="16">
        <f t="shared" si="2"/>
        <v>0</v>
      </c>
    </row>
    <row r="78" spans="1:6" s="1" customFormat="1" ht="30">
      <c r="A78" s="15" t="s">
        <v>40</v>
      </c>
      <c r="B78" s="30" t="s">
        <v>168</v>
      </c>
      <c r="C78" s="27">
        <v>14</v>
      </c>
      <c r="D78" s="2" t="s">
        <v>1</v>
      </c>
      <c r="E78" s="5"/>
      <c r="F78" s="16">
        <f t="shared" si="2"/>
        <v>0</v>
      </c>
    </row>
    <row r="79" spans="1:6" s="1" customFormat="1" ht="15">
      <c r="A79" s="15" t="s">
        <v>41</v>
      </c>
      <c r="B79" s="26" t="s">
        <v>74</v>
      </c>
      <c r="C79" s="27">
        <v>9</v>
      </c>
      <c r="D79" s="4" t="s">
        <v>2</v>
      </c>
      <c r="E79" s="5"/>
      <c r="F79" s="16">
        <f t="shared" si="2"/>
        <v>0</v>
      </c>
    </row>
    <row r="80" spans="1:6" s="1" customFormat="1" ht="15.75" customHeight="1">
      <c r="A80" s="15" t="s">
        <v>42</v>
      </c>
      <c r="B80" s="26" t="s">
        <v>113</v>
      </c>
      <c r="C80" s="27">
        <v>4</v>
      </c>
      <c r="D80" s="2" t="s">
        <v>2</v>
      </c>
      <c r="E80" s="5"/>
      <c r="F80" s="16">
        <f t="shared" si="2"/>
        <v>0</v>
      </c>
    </row>
    <row r="81" spans="1:6" s="1" customFormat="1" ht="19.5" customHeight="1">
      <c r="A81" s="15" t="s">
        <v>43</v>
      </c>
      <c r="B81" s="32" t="s">
        <v>75</v>
      </c>
      <c r="C81" s="27">
        <v>5</v>
      </c>
      <c r="D81" s="2" t="s">
        <v>2</v>
      </c>
      <c r="E81" s="5"/>
      <c r="F81" s="16">
        <f t="shared" si="2"/>
        <v>0</v>
      </c>
    </row>
    <row r="82" spans="1:6" s="25" customFormat="1" ht="22.5" customHeight="1">
      <c r="A82" s="15" t="s">
        <v>44</v>
      </c>
      <c r="B82" s="26" t="s">
        <v>114</v>
      </c>
      <c r="C82" s="27">
        <v>8</v>
      </c>
      <c r="D82" s="2" t="s">
        <v>1</v>
      </c>
      <c r="E82" s="28"/>
      <c r="F82" s="16">
        <f t="shared" si="2"/>
        <v>0</v>
      </c>
    </row>
    <row r="83" spans="1:6" s="25" customFormat="1" ht="21.75" customHeight="1">
      <c r="A83" s="15" t="s">
        <v>45</v>
      </c>
      <c r="B83" s="26" t="s">
        <v>115</v>
      </c>
      <c r="C83" s="27">
        <v>13</v>
      </c>
      <c r="D83" s="2" t="s">
        <v>1</v>
      </c>
      <c r="E83" s="28"/>
      <c r="F83" s="16">
        <f t="shared" si="2"/>
        <v>0</v>
      </c>
    </row>
    <row r="84" spans="1:6" s="25" customFormat="1" ht="15" customHeight="1">
      <c r="A84" s="15" t="s">
        <v>46</v>
      </c>
      <c r="B84" s="26" t="s">
        <v>76</v>
      </c>
      <c r="C84" s="27">
        <v>1</v>
      </c>
      <c r="D84" s="2" t="s">
        <v>1</v>
      </c>
      <c r="E84" s="28"/>
      <c r="F84" s="16">
        <f t="shared" si="2"/>
        <v>0</v>
      </c>
    </row>
    <row r="85" spans="1:6" s="25" customFormat="1" ht="21.75" customHeight="1">
      <c r="A85" s="15" t="s">
        <v>47</v>
      </c>
      <c r="B85" s="26" t="s">
        <v>77</v>
      </c>
      <c r="C85" s="27">
        <v>1</v>
      </c>
      <c r="D85" s="2" t="s">
        <v>1</v>
      </c>
      <c r="E85" s="28"/>
      <c r="F85" s="16">
        <f t="shared" si="2"/>
        <v>0</v>
      </c>
    </row>
    <row r="86" spans="1:6" s="25" customFormat="1" ht="21.75" customHeight="1">
      <c r="A86" s="15" t="s">
        <v>53</v>
      </c>
      <c r="B86" s="26" t="s">
        <v>169</v>
      </c>
      <c r="C86" s="27">
        <v>2</v>
      </c>
      <c r="D86" s="2" t="s">
        <v>2</v>
      </c>
      <c r="E86" s="28"/>
      <c r="F86" s="16">
        <f t="shared" si="2"/>
        <v>0</v>
      </c>
    </row>
    <row r="87" spans="1:6" s="25" customFormat="1" ht="21.75" customHeight="1">
      <c r="A87" s="15" t="s">
        <v>54</v>
      </c>
      <c r="B87" s="26" t="s">
        <v>116</v>
      </c>
      <c r="C87" s="27">
        <v>4</v>
      </c>
      <c r="D87" s="2" t="s">
        <v>1</v>
      </c>
      <c r="E87" s="28"/>
      <c r="F87" s="16">
        <f t="shared" si="2"/>
        <v>0</v>
      </c>
    </row>
    <row r="88" spans="1:6" s="25" customFormat="1" ht="21.75" customHeight="1">
      <c r="A88" s="15" t="s">
        <v>55</v>
      </c>
      <c r="B88" s="26" t="s">
        <v>117</v>
      </c>
      <c r="C88" s="27">
        <v>2</v>
      </c>
      <c r="D88" s="2" t="s">
        <v>1</v>
      </c>
      <c r="E88" s="28"/>
      <c r="F88" s="16">
        <f t="shared" si="2"/>
        <v>0</v>
      </c>
    </row>
    <row r="89" spans="1:6" s="25" customFormat="1" ht="21.75" customHeight="1">
      <c r="A89" s="15" t="s">
        <v>56</v>
      </c>
      <c r="B89" s="26" t="s">
        <v>118</v>
      </c>
      <c r="C89" s="27">
        <v>2</v>
      </c>
      <c r="D89" s="2" t="s">
        <v>1</v>
      </c>
      <c r="E89" s="28"/>
      <c r="F89" s="16">
        <f t="shared" si="2"/>
        <v>0</v>
      </c>
    </row>
    <row r="90" spans="1:6" s="25" customFormat="1" ht="21.75" customHeight="1">
      <c r="A90" s="15" t="s">
        <v>57</v>
      </c>
      <c r="B90" s="26" t="s">
        <v>119</v>
      </c>
      <c r="C90" s="27">
        <v>3</v>
      </c>
      <c r="D90" s="2" t="s">
        <v>1</v>
      </c>
      <c r="E90" s="28"/>
      <c r="F90" s="16">
        <f t="shared" si="2"/>
        <v>0</v>
      </c>
    </row>
    <row r="91" spans="1:6" s="25" customFormat="1" ht="21.75" customHeight="1">
      <c r="A91" s="15" t="s">
        <v>58</v>
      </c>
      <c r="B91" s="26" t="s">
        <v>170</v>
      </c>
      <c r="C91" s="27">
        <v>3</v>
      </c>
      <c r="D91" s="2" t="s">
        <v>2</v>
      </c>
      <c r="E91" s="28"/>
      <c r="F91" s="16">
        <f t="shared" si="2"/>
        <v>0</v>
      </c>
    </row>
    <row r="92" spans="1:6" s="25" customFormat="1" ht="21.75" customHeight="1">
      <c r="A92" s="15" t="s">
        <v>59</v>
      </c>
      <c r="B92" s="26" t="s">
        <v>171</v>
      </c>
      <c r="C92" s="27">
        <v>6</v>
      </c>
      <c r="D92" s="2" t="s">
        <v>2</v>
      </c>
      <c r="E92" s="28"/>
      <c r="F92" s="16">
        <f t="shared" si="2"/>
        <v>0</v>
      </c>
    </row>
    <row r="93" spans="1:6" s="25" customFormat="1" ht="21.75" customHeight="1">
      <c r="A93" s="15" t="s">
        <v>60</v>
      </c>
      <c r="B93" s="26" t="s">
        <v>120</v>
      </c>
      <c r="C93" s="27">
        <v>2</v>
      </c>
      <c r="D93" s="2" t="s">
        <v>1</v>
      </c>
      <c r="E93" s="28"/>
      <c r="F93" s="16">
        <f t="shared" si="2"/>
        <v>0</v>
      </c>
    </row>
    <row r="94" spans="1:6" s="25" customFormat="1" ht="21.75" customHeight="1">
      <c r="A94" s="15" t="s">
        <v>61</v>
      </c>
      <c r="B94" s="26" t="s">
        <v>121</v>
      </c>
      <c r="C94" s="27">
        <v>12</v>
      </c>
      <c r="D94" s="2" t="s">
        <v>1</v>
      </c>
      <c r="E94" s="28"/>
      <c r="F94" s="16">
        <f t="shared" si="2"/>
        <v>0</v>
      </c>
    </row>
    <row r="95" spans="1:6" s="25" customFormat="1" ht="21.75" customHeight="1">
      <c r="A95" s="15" t="s">
        <v>62</v>
      </c>
      <c r="B95" s="26" t="s">
        <v>122</v>
      </c>
      <c r="C95" s="27">
        <v>3</v>
      </c>
      <c r="D95" s="2" t="s">
        <v>1</v>
      </c>
      <c r="E95" s="28"/>
      <c r="F95" s="16">
        <f t="shared" si="2"/>
        <v>0</v>
      </c>
    </row>
    <row r="96" spans="1:6" s="25" customFormat="1" ht="21.75" customHeight="1">
      <c r="A96" s="15" t="s">
        <v>63</v>
      </c>
      <c r="B96" s="26" t="s">
        <v>123</v>
      </c>
      <c r="C96" s="27">
        <v>2</v>
      </c>
      <c r="D96" s="2" t="s">
        <v>1</v>
      </c>
      <c r="E96" s="28"/>
      <c r="F96" s="16">
        <f t="shared" si="2"/>
        <v>0</v>
      </c>
    </row>
    <row r="97" spans="1:6" s="25" customFormat="1" ht="21.75" customHeight="1">
      <c r="A97" s="15" t="s">
        <v>64</v>
      </c>
      <c r="B97" s="26" t="s">
        <v>124</v>
      </c>
      <c r="C97" s="27">
        <v>4</v>
      </c>
      <c r="D97" s="2" t="s">
        <v>1</v>
      </c>
      <c r="E97" s="28"/>
      <c r="F97" s="16">
        <f t="shared" si="2"/>
        <v>0</v>
      </c>
    </row>
    <row r="98" spans="1:6" s="25" customFormat="1" ht="21.75" customHeight="1">
      <c r="A98" s="15" t="s">
        <v>65</v>
      </c>
      <c r="B98" s="26" t="s">
        <v>125</v>
      </c>
      <c r="C98" s="27">
        <v>2</v>
      </c>
      <c r="D98" s="2" t="s">
        <v>1</v>
      </c>
      <c r="E98" s="28"/>
      <c r="F98" s="16">
        <f t="shared" si="2"/>
        <v>0</v>
      </c>
    </row>
    <row r="99" spans="1:6" s="25" customFormat="1" ht="21.75" customHeight="1">
      <c r="A99" s="15" t="s">
        <v>66</v>
      </c>
      <c r="B99" s="26" t="s">
        <v>126</v>
      </c>
      <c r="C99" s="27">
        <v>2</v>
      </c>
      <c r="D99" s="2" t="s">
        <v>1</v>
      </c>
      <c r="E99" s="28"/>
      <c r="F99" s="16">
        <f t="shared" si="2"/>
        <v>0</v>
      </c>
    </row>
    <row r="100" spans="1:6" s="25" customFormat="1" ht="21.75" customHeight="1">
      <c r="A100" s="15" t="s">
        <v>67</v>
      </c>
      <c r="B100" s="26" t="s">
        <v>127</v>
      </c>
      <c r="C100" s="27">
        <v>1</v>
      </c>
      <c r="D100" s="2" t="s">
        <v>2</v>
      </c>
      <c r="E100" s="28"/>
      <c r="F100" s="16">
        <f t="shared" si="2"/>
        <v>0</v>
      </c>
    </row>
    <row r="101" spans="1:6" s="25" customFormat="1" ht="20.25" customHeight="1">
      <c r="A101" s="15" t="s">
        <v>68</v>
      </c>
      <c r="B101" s="26" t="s">
        <v>128</v>
      </c>
      <c r="C101" s="27">
        <v>2</v>
      </c>
      <c r="D101" s="2" t="s">
        <v>1</v>
      </c>
      <c r="E101" s="28"/>
      <c r="F101" s="16">
        <f t="shared" si="2"/>
        <v>0</v>
      </c>
    </row>
    <row r="102" spans="1:6" s="25" customFormat="1" ht="21.75" customHeight="1">
      <c r="A102" s="15" t="s">
        <v>69</v>
      </c>
      <c r="B102" s="26" t="s">
        <v>129</v>
      </c>
      <c r="C102" s="27">
        <v>2</v>
      </c>
      <c r="D102" s="2" t="s">
        <v>1</v>
      </c>
      <c r="E102" s="28"/>
      <c r="F102" s="16">
        <f t="shared" si="2"/>
        <v>0</v>
      </c>
    </row>
    <row r="103" spans="1:6" s="25" customFormat="1" ht="21.75" customHeight="1">
      <c r="A103" s="15" t="s">
        <v>70</v>
      </c>
      <c r="B103" s="26" t="s">
        <v>130</v>
      </c>
      <c r="C103" s="27">
        <v>4</v>
      </c>
      <c r="D103" s="2" t="s">
        <v>1</v>
      </c>
      <c r="E103" s="28"/>
      <c r="F103" s="16">
        <f t="shared" si="2"/>
        <v>0</v>
      </c>
    </row>
    <row r="104" spans="1:6" s="25" customFormat="1" ht="21.75" customHeight="1">
      <c r="A104" s="15" t="s">
        <v>71</v>
      </c>
      <c r="B104" s="26" t="s">
        <v>78</v>
      </c>
      <c r="C104" s="27">
        <v>5</v>
      </c>
      <c r="D104" s="2" t="s">
        <v>1</v>
      </c>
      <c r="E104" s="28"/>
      <c r="F104" s="16">
        <f t="shared" si="2"/>
        <v>0</v>
      </c>
    </row>
    <row r="105" spans="1:6" s="25" customFormat="1" ht="21.75" customHeight="1">
      <c r="A105" s="15" t="s">
        <v>72</v>
      </c>
      <c r="B105" s="26" t="s">
        <v>131</v>
      </c>
      <c r="C105" s="27">
        <v>1</v>
      </c>
      <c r="D105" s="2" t="s">
        <v>1</v>
      </c>
      <c r="E105" s="28"/>
      <c r="F105" s="16">
        <f t="shared" si="2"/>
        <v>0</v>
      </c>
    </row>
    <row r="106" spans="1:6" s="25" customFormat="1" ht="21.75" customHeight="1">
      <c r="A106" s="15" t="s">
        <v>81</v>
      </c>
      <c r="B106" s="26" t="s">
        <v>132</v>
      </c>
      <c r="C106" s="27">
        <v>1</v>
      </c>
      <c r="D106" s="2" t="s">
        <v>1</v>
      </c>
      <c r="E106" s="28"/>
      <c r="F106" s="16">
        <f t="shared" si="2"/>
        <v>0</v>
      </c>
    </row>
    <row r="107" spans="1:6" s="25" customFormat="1" ht="21.75" customHeight="1">
      <c r="A107" s="15" t="s">
        <v>82</v>
      </c>
      <c r="B107" s="26" t="s">
        <v>133</v>
      </c>
      <c r="C107" s="27">
        <v>4</v>
      </c>
      <c r="D107" s="2" t="s">
        <v>1</v>
      </c>
      <c r="E107" s="28"/>
      <c r="F107" s="16">
        <f t="shared" si="2"/>
        <v>0</v>
      </c>
    </row>
    <row r="108" spans="1:6" s="25" customFormat="1" ht="21.75" customHeight="1">
      <c r="A108" s="15" t="s">
        <v>83</v>
      </c>
      <c r="B108" s="26" t="s">
        <v>134</v>
      </c>
      <c r="C108" s="27">
        <v>1</v>
      </c>
      <c r="D108" s="2" t="s">
        <v>1</v>
      </c>
      <c r="E108" s="28"/>
      <c r="F108" s="16">
        <f t="shared" si="2"/>
        <v>0</v>
      </c>
    </row>
    <row r="109" spans="1:6" s="25" customFormat="1" ht="21.75" customHeight="1">
      <c r="A109" s="15" t="s">
        <v>84</v>
      </c>
      <c r="B109" s="26" t="s">
        <v>135</v>
      </c>
      <c r="C109" s="27">
        <v>3</v>
      </c>
      <c r="D109" s="2" t="s">
        <v>1</v>
      </c>
      <c r="E109" s="28"/>
      <c r="F109" s="16">
        <f t="shared" si="2"/>
        <v>0</v>
      </c>
    </row>
    <row r="110" spans="1:6" s="25" customFormat="1" ht="21.75" customHeight="1">
      <c r="A110" s="15" t="s">
        <v>85</v>
      </c>
      <c r="B110" s="26" t="s">
        <v>136</v>
      </c>
      <c r="C110" s="27">
        <v>3</v>
      </c>
      <c r="D110" s="2" t="s">
        <v>1</v>
      </c>
      <c r="E110" s="28"/>
      <c r="F110" s="16">
        <f t="shared" si="2"/>
        <v>0</v>
      </c>
    </row>
    <row r="111" spans="1:6" s="25" customFormat="1" ht="21.75" customHeight="1">
      <c r="A111" s="15" t="s">
        <v>86</v>
      </c>
      <c r="B111" s="26" t="s">
        <v>137</v>
      </c>
      <c r="C111" s="27">
        <v>5</v>
      </c>
      <c r="D111" s="2" t="s">
        <v>1</v>
      </c>
      <c r="E111" s="28"/>
      <c r="F111" s="16">
        <f t="shared" si="2"/>
        <v>0</v>
      </c>
    </row>
    <row r="112" spans="1:6" s="25" customFormat="1" ht="36" customHeight="1">
      <c r="A112" s="15" t="s">
        <v>87</v>
      </c>
      <c r="B112" s="30" t="s">
        <v>138</v>
      </c>
      <c r="C112" s="27">
        <v>18</v>
      </c>
      <c r="D112" s="2" t="s">
        <v>1</v>
      </c>
      <c r="E112" s="28"/>
      <c r="F112" s="16">
        <f t="shared" si="2"/>
        <v>0</v>
      </c>
    </row>
    <row r="113" spans="1:6" s="25" customFormat="1" ht="38.25" customHeight="1">
      <c r="A113" s="15" t="s">
        <v>88</v>
      </c>
      <c r="B113" s="30" t="s">
        <v>139</v>
      </c>
      <c r="C113" s="27">
        <v>3</v>
      </c>
      <c r="D113" s="2" t="s">
        <v>1</v>
      </c>
      <c r="E113" s="28"/>
      <c r="F113" s="16">
        <f t="shared" si="2"/>
        <v>0</v>
      </c>
    </row>
    <row r="114" spans="1:6" s="25" customFormat="1" ht="21.75" customHeight="1">
      <c r="A114" s="15" t="s">
        <v>89</v>
      </c>
      <c r="B114" s="26" t="s">
        <v>140</v>
      </c>
      <c r="C114" s="27">
        <v>4</v>
      </c>
      <c r="D114" s="2" t="s">
        <v>1</v>
      </c>
      <c r="E114" s="28"/>
      <c r="F114" s="16">
        <f t="shared" si="2"/>
        <v>0</v>
      </c>
    </row>
    <row r="115" spans="1:6" s="25" customFormat="1" ht="38.25" customHeight="1">
      <c r="A115" s="15" t="s">
        <v>90</v>
      </c>
      <c r="B115" s="30" t="s">
        <v>141</v>
      </c>
      <c r="C115" s="27">
        <v>1</v>
      </c>
      <c r="D115" s="2" t="s">
        <v>1</v>
      </c>
      <c r="E115" s="28"/>
      <c r="F115" s="16">
        <f t="shared" si="2"/>
        <v>0</v>
      </c>
    </row>
    <row r="116" spans="1:6" s="25" customFormat="1" ht="22.5" customHeight="1">
      <c r="A116" s="15" t="s">
        <v>91</v>
      </c>
      <c r="B116" s="26" t="s">
        <v>80</v>
      </c>
      <c r="C116" s="27">
        <v>4</v>
      </c>
      <c r="D116" s="2" t="s">
        <v>1</v>
      </c>
      <c r="E116" s="28"/>
      <c r="F116" s="16">
        <f t="shared" si="2"/>
        <v>0</v>
      </c>
    </row>
    <row r="117" spans="1:6" s="25" customFormat="1" ht="22.5" customHeight="1">
      <c r="A117" s="15" t="s">
        <v>92</v>
      </c>
      <c r="B117" s="26" t="s">
        <v>172</v>
      </c>
      <c r="C117" s="27">
        <v>2</v>
      </c>
      <c r="D117" s="2" t="s">
        <v>2</v>
      </c>
      <c r="E117" s="28"/>
      <c r="F117" s="16">
        <f t="shared" si="2"/>
        <v>0</v>
      </c>
    </row>
    <row r="118" spans="1:6" s="1" customFormat="1" ht="15">
      <c r="A118" s="17"/>
      <c r="B118" s="18"/>
      <c r="C118" s="18"/>
      <c r="D118" s="18"/>
      <c r="E118" s="48" t="s">
        <v>7</v>
      </c>
      <c r="F118" s="20">
        <f>SUM(F69:F117)</f>
        <v>0</v>
      </c>
    </row>
    <row r="119" spans="1:6" s="1" customFormat="1" ht="15">
      <c r="A119" s="7"/>
      <c r="B119" s="8"/>
      <c r="C119" s="8"/>
      <c r="D119" s="8"/>
      <c r="E119" s="9"/>
      <c r="F119" s="10"/>
    </row>
    <row r="121" spans="1:6" s="1" customFormat="1" ht="15">
      <c r="A121" s="50" t="s">
        <v>174</v>
      </c>
      <c r="B121" s="51"/>
      <c r="C121" s="51"/>
      <c r="D121" s="51"/>
      <c r="E121" s="51"/>
      <c r="F121" s="52"/>
    </row>
    <row r="122" s="1" customFormat="1" ht="15">
      <c r="A122" s="6"/>
    </row>
    <row r="123" spans="1:6" s="1" customFormat="1" ht="45">
      <c r="A123" s="11" t="s">
        <v>8</v>
      </c>
      <c r="B123" s="12" t="s">
        <v>3</v>
      </c>
      <c r="C123" s="13" t="s">
        <v>0</v>
      </c>
      <c r="D123" s="13" t="s">
        <v>4</v>
      </c>
      <c r="E123" s="13" t="s">
        <v>5</v>
      </c>
      <c r="F123" s="14" t="s">
        <v>6</v>
      </c>
    </row>
    <row r="124" spans="1:6" s="1" customFormat="1" ht="15">
      <c r="A124" s="15" t="s">
        <v>25</v>
      </c>
      <c r="B124" s="33" t="s">
        <v>157</v>
      </c>
      <c r="C124" s="34">
        <v>2</v>
      </c>
      <c r="D124" s="2" t="s">
        <v>2</v>
      </c>
      <c r="E124" s="5"/>
      <c r="F124" s="16">
        <f>C124*E124</f>
        <v>0</v>
      </c>
    </row>
    <row r="125" spans="1:6" s="1" customFormat="1" ht="15">
      <c r="A125" s="15" t="s">
        <v>26</v>
      </c>
      <c r="B125" s="33" t="s">
        <v>156</v>
      </c>
      <c r="C125" s="34">
        <v>4</v>
      </c>
      <c r="D125" s="2" t="s">
        <v>2</v>
      </c>
      <c r="E125" s="5"/>
      <c r="F125" s="16">
        <f aca="true" t="shared" si="3" ref="F125:F134">C125*E125</f>
        <v>0</v>
      </c>
    </row>
    <row r="126" spans="1:6" s="1" customFormat="1" ht="15">
      <c r="A126" s="15" t="s">
        <v>27</v>
      </c>
      <c r="B126" s="33" t="s">
        <v>158</v>
      </c>
      <c r="C126" s="34">
        <v>2</v>
      </c>
      <c r="D126" s="2" t="s">
        <v>2</v>
      </c>
      <c r="E126" s="5"/>
      <c r="F126" s="16">
        <f t="shared" si="3"/>
        <v>0</v>
      </c>
    </row>
    <row r="127" spans="1:6" s="1" customFormat="1" ht="15">
      <c r="A127" s="15" t="s">
        <v>28</v>
      </c>
      <c r="B127" s="33" t="s">
        <v>93</v>
      </c>
      <c r="C127" s="34">
        <v>6</v>
      </c>
      <c r="D127" s="2" t="s">
        <v>1</v>
      </c>
      <c r="E127" s="5"/>
      <c r="F127" s="16">
        <f t="shared" si="3"/>
        <v>0</v>
      </c>
    </row>
    <row r="128" spans="1:6" s="1" customFormat="1" ht="15">
      <c r="A128" s="15" t="s">
        <v>29</v>
      </c>
      <c r="B128" s="33" t="s">
        <v>94</v>
      </c>
      <c r="C128" s="34">
        <v>8</v>
      </c>
      <c r="D128" s="2" t="s">
        <v>1</v>
      </c>
      <c r="E128" s="5"/>
      <c r="F128" s="16">
        <f t="shared" si="3"/>
        <v>0</v>
      </c>
    </row>
    <row r="129" spans="1:6" s="1" customFormat="1" ht="15">
      <c r="A129" s="15" t="s">
        <v>30</v>
      </c>
      <c r="B129" s="33" t="s">
        <v>159</v>
      </c>
      <c r="C129" s="34">
        <v>1</v>
      </c>
      <c r="D129" s="2" t="s">
        <v>2</v>
      </c>
      <c r="E129" s="5"/>
      <c r="F129" s="16">
        <f t="shared" si="3"/>
        <v>0</v>
      </c>
    </row>
    <row r="130" spans="1:6" s="1" customFormat="1" ht="20.25" customHeight="1">
      <c r="A130" s="15" t="s">
        <v>31</v>
      </c>
      <c r="B130" s="33" t="s">
        <v>160</v>
      </c>
      <c r="C130" s="34">
        <v>1</v>
      </c>
      <c r="D130" s="2" t="s">
        <v>2</v>
      </c>
      <c r="E130" s="5"/>
      <c r="F130" s="16">
        <f t="shared" si="3"/>
        <v>0</v>
      </c>
    </row>
    <row r="131" spans="1:6" s="1" customFormat="1" ht="15">
      <c r="A131" s="15" t="s">
        <v>38</v>
      </c>
      <c r="B131" s="33" t="s">
        <v>161</v>
      </c>
      <c r="C131" s="34">
        <v>6</v>
      </c>
      <c r="D131" s="2" t="s">
        <v>155</v>
      </c>
      <c r="E131" s="5"/>
      <c r="F131" s="16">
        <f t="shared" si="3"/>
        <v>0</v>
      </c>
    </row>
    <row r="132" spans="1:6" s="1" customFormat="1" ht="15">
      <c r="A132" s="15" t="s">
        <v>39</v>
      </c>
      <c r="B132" s="33" t="s">
        <v>95</v>
      </c>
      <c r="C132" s="34">
        <v>1</v>
      </c>
      <c r="D132" s="2" t="s">
        <v>1</v>
      </c>
      <c r="E132" s="5"/>
      <c r="F132" s="16">
        <f t="shared" si="3"/>
        <v>0</v>
      </c>
    </row>
    <row r="133" spans="1:6" s="1" customFormat="1" ht="15">
      <c r="A133" s="15" t="s">
        <v>40</v>
      </c>
      <c r="B133" s="33" t="s">
        <v>96</v>
      </c>
      <c r="C133" s="34">
        <v>1</v>
      </c>
      <c r="D133" s="2" t="s">
        <v>1</v>
      </c>
      <c r="E133" s="5"/>
      <c r="F133" s="16">
        <f t="shared" si="3"/>
        <v>0</v>
      </c>
    </row>
    <row r="134" spans="1:6" s="1" customFormat="1" ht="15">
      <c r="A134" s="15" t="s">
        <v>41</v>
      </c>
      <c r="B134" s="33" t="s">
        <v>73</v>
      </c>
      <c r="C134" s="34">
        <v>15</v>
      </c>
      <c r="D134" s="4" t="s">
        <v>1</v>
      </c>
      <c r="E134" s="5"/>
      <c r="F134" s="16">
        <f t="shared" si="3"/>
        <v>0</v>
      </c>
    </row>
    <row r="135" spans="1:6" s="1" customFormat="1" ht="15">
      <c r="A135" s="39"/>
      <c r="B135" s="18"/>
      <c r="C135" s="18"/>
      <c r="D135" s="18"/>
      <c r="E135" s="48" t="s">
        <v>7</v>
      </c>
      <c r="F135" s="20">
        <f>SUM(F124:F134)</f>
        <v>0</v>
      </c>
    </row>
    <row r="137" spans="2:6" ht="15">
      <c r="B137" s="53" t="s">
        <v>142</v>
      </c>
      <c r="C137" s="53"/>
      <c r="D137" s="53"/>
      <c r="E137" s="54">
        <f>SUM(F135,F118,F63,F44)</f>
        <v>0</v>
      </c>
      <c r="F137" s="55"/>
    </row>
    <row r="138" s="1" customFormat="1" ht="15">
      <c r="A138" s="6"/>
    </row>
    <row r="141" spans="2:6" ht="15">
      <c r="B141" s="49" t="s">
        <v>176</v>
      </c>
      <c r="C141" s="49"/>
      <c r="D141" s="49"/>
      <c r="E141" s="49"/>
      <c r="F141" s="49"/>
    </row>
    <row r="142" spans="2:6" ht="15">
      <c r="B142" s="49" t="s">
        <v>177</v>
      </c>
      <c r="C142" s="49"/>
      <c r="D142" s="49"/>
      <c r="E142" s="49"/>
      <c r="F142" s="49"/>
    </row>
  </sheetData>
  <sheetProtection/>
  <mergeCells count="9">
    <mergeCell ref="B142:F142"/>
    <mergeCell ref="A121:F121"/>
    <mergeCell ref="B137:D137"/>
    <mergeCell ref="E137:F137"/>
    <mergeCell ref="A1:F1"/>
    <mergeCell ref="A3:F3"/>
    <mergeCell ref="A47:F47"/>
    <mergeCell ref="A66:F66"/>
    <mergeCell ref="B141:F141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2014-03-05T12:17:37Z</dcterms:modified>
  <cp:category/>
  <cp:version/>
  <cp:contentType/>
  <cp:contentStatus/>
</cp:coreProperties>
</file>