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ble razem" sheetId="1" r:id="rId1"/>
    <sheet name="szatnia opisy" sheetId="2" r:id="rId2"/>
  </sheets>
  <definedNames/>
  <calcPr fullCalcOnLoad="1"/>
</workbook>
</file>

<file path=xl/sharedStrings.xml><?xml version="1.0" encoding="utf-8"?>
<sst xmlns="http://schemas.openxmlformats.org/spreadsheetml/2006/main" count="104" uniqueCount="50">
  <si>
    <t>Załącznik nr 1</t>
  </si>
  <si>
    <t>L.p.</t>
  </si>
  <si>
    <t>Jednostka miary</t>
  </si>
  <si>
    <t>Ilość</t>
  </si>
  <si>
    <t xml:space="preserve">Cena jednostowa brutto </t>
  </si>
  <si>
    <t>Ogółem cena brutto (4x 5)</t>
  </si>
  <si>
    <t>szt.</t>
  </si>
  <si>
    <t>Pracownia</t>
  </si>
  <si>
    <t>Matematyka</t>
  </si>
  <si>
    <t>Musicum</t>
  </si>
  <si>
    <t xml:space="preserve">Nazwa i opis towaru </t>
  </si>
  <si>
    <t>Szafka z półkami - wymiary: szer. 800mm x gł. 380mm x wys. 1860 mm,  u góry - dwie półki otwarte, pozostałe trzy, dolne - zamykane na dwudrzwiowe drzwiczki z zamkiem patentowym (kluczyk). Płyta laminowana o grubości 18 mm w klasie higieniczności E 1. Kolor - buk. Meble dostarczyć złożone, w całości.</t>
  </si>
  <si>
    <t>Szafka z półkami - wymiary: szer. 800mm x gł. 380mm x wys. 1160 mm,  z lewej strony - trzy półki otwarte, z prawej -  drzwiczki z zamkiem patentowym (kluczyk), wewnątrz dwie półki. Płyta laminowana o grubości 18 mm w klasie higieniczności E 1. Kolor - buk.  Meble dostarczyć złożone, w całości.</t>
  </si>
  <si>
    <t>Szafka z półkami - wymiary: szer. 800mm x gł. 380mm x wys. 1160 mm,  trzy półki otwarte. Płyta laminowana o grubości 18 mm w klasie higieniczności E 1. Kolor - buk.  Meble dostarczyć złożone, w całości.</t>
  </si>
  <si>
    <t>Szafka z półkami i szufladami- wymiary: szer. 800mm x gł. 380mm x wys. 1160 mm,  z lewej strony - trzy półki otwarte, z prawej -  cztery szuflady. Płyta laminowana o grubości 18 mm w klasie higieniczności E 1. Kolor - buk.  Meble dostarczyć złożone, w całości.</t>
  </si>
  <si>
    <t>Szafka z szufladami - wymiary: szer. 800mm x gł. 380mm x wys. 1160 mm, 4 szuflady. Płyta laminowana o grubości 18 mm w klasie higieniczności E 1. Kolor - buk.  Meble dostarczyć złożone, w całości.</t>
  </si>
  <si>
    <t>Szafka z półkami i szufladami- wymiary: szer. 800mm x gł. 380mm x wys. 1860 mm,  u góry - dwie półki otwarte, w dolnej części - cztery szuflady. Płyta laminowana o grubości 18 mm w klasie higieniczności E 1. Kolor - buk.  Meble dostarczyć złożone, w całości.</t>
  </si>
  <si>
    <t>Szafka - wymiary: szer. 800mm x gł. 380mm x wys. 1860 mm,  jednodrzwiowa, drzwi zamykane na kluczyk, wewnątrz 5 półek. Płyta laminowana o grubości 18 mm w klasie higieniczności E 1. Kolor - buk.  Meble dostarczyć złożone, w całości.</t>
  </si>
  <si>
    <t>Szafka - wymiary: szer. 800mm x gł. 380mm x wys. 1860 mm,  na dole dwudrzwiowa szafka zamykana na kluczyk (wewnątrz dwie półki), w środku 1 półka otwarta, u góry dwudrzwiowa szafka  zamykana na kluczyk.  Płyta laminowana o grubości 18 mm w klasie higieniczności E 1. Kolor - buk.  Meble dostarczyć złożone, w całości.</t>
  </si>
  <si>
    <t>Szafka - wymiary: szer. 800mm x gł. 380mm x wys. 1860 mm,  dwie części górna i dolna – dwudrzwiowe szafki zamykane na kluczyki, drzwiczki do górnej części z szybkami, w górnej części - trzy półki, w dolnej - dwie. Płyta laminowana o grubości 18 mm w klasie higieniczności E 1. Kolor - buk.  Meble dostarczyć złożone, w całości.</t>
  </si>
  <si>
    <t>Szafka - wymiary:  szer. 800mm x gł. 380mm x wys. 1860 mm, 4 dwudrzwiowe szafki zamykane na kluczyki. Płyta laminowana o grubości 18 mm w klasie higieniczności E 1. Kolor - buk.  Meble dostarczyć złożone, w całości.</t>
  </si>
  <si>
    <t>Szafa - wymiary:  szer. 600mm x gł. 600mm x wys. 1860 mm, jednodrzwiowa, zamykana na kluczyk, wewnątrz 1 półka i  metalowy drążek na wieszaki. Płyta laminowana o grubości 18 mm w klasie higieniczności E 1. Kolor - buk.  Meble dostarczyć złożone, w całości.</t>
  </si>
  <si>
    <t>Biurko narożne z korpusem płytowym - wymiary: 1550 mm/ 1550 mm x 500 mm x 760 mm. Korpus z płyty wiórowej laminowanej 18 mm. Kontenerki montowane na stałe (z jednej strony kontener na komputer, z drugiej strony kontener z czterema szufladami). Szuflady i półka pod klawiaturę mocowane na prowadnicach.  Meble dostarczyć złożone, w całości.</t>
  </si>
  <si>
    <t>Biurko dwuszafkowe - wymiary blatu: 1300x580 mm, wysokość: 750 mm, po prawej stronie z szufladą i szafką zamykaną na drzwiczki i kluczyk,  po lewej stronie cztery szuflady, po środku wysuwana półka na klawiaturę.  Płyta laminowana o grubości 18 mm w klasie higieniczności E 1. Kolor - buk.  Meble dostarczyć złożone, w całości.</t>
  </si>
  <si>
    <t>szatnie</t>
  </si>
  <si>
    <t xml:space="preserve">Listwa wieszak o długości około 200 cm  </t>
  </si>
  <si>
    <t>Ławka do szatni o długości 100 cm,</t>
  </si>
  <si>
    <t xml:space="preserve">Ławka do szatni o długości 200 cm, </t>
  </si>
  <si>
    <t xml:space="preserve">Ławka do szatni  o długości około 120 do 160 </t>
  </si>
  <si>
    <t>Astronomium i opticum</t>
  </si>
  <si>
    <t>Półki ścienne, długość: 120 -130 cm, głębokość: od 25 -30 cm, grubość: 5 cm.</t>
  </si>
  <si>
    <t>Duży puf - sako XXL -  dopasowujące  się do anatomii dziecka, zapewniając ciału relaks</t>
  </si>
  <si>
    <t>Biurowe krzesło obrotowe,</t>
  </si>
  <si>
    <r>
      <t>Stół prostokątny, kolor buk, posiada bezpieczne, zaokrąglone narożniki, obrzeża w kolorze czerwonym,</t>
    </r>
    <r>
      <rPr>
        <sz val="11"/>
        <color indexed="10"/>
        <rFont val="Calibri"/>
        <family val="2"/>
      </rPr>
      <t xml:space="preserve">  </t>
    </r>
    <r>
      <rPr>
        <sz val="11"/>
        <color indexed="8"/>
        <rFont val="Calibri"/>
        <family val="2"/>
      </rPr>
      <t>wymiary blatu: 1300 mmx650 mm, wysokość 640 mm.</t>
    </r>
  </si>
  <si>
    <r>
      <t xml:space="preserve">Krzesełko, wykonane z naturalnego drewna bukowego oraz sklejki </t>
    </r>
    <r>
      <rPr>
        <sz val="11"/>
        <rFont val="Calibri"/>
        <family val="2"/>
      </rPr>
      <t>(siedzisko i oparcie)</t>
    </r>
    <r>
      <rPr>
        <sz val="11"/>
        <color indexed="8"/>
        <rFont val="Calibri"/>
        <family val="2"/>
      </rPr>
      <t xml:space="preserve"> malowanej farbami (kolor czerwony). Wysokość siedziska - 380 mm, gł. siedziska - 340 mm, szer. siedziska - 340 mm, profilowane siedzisko. Złożone, w całości.</t>
    </r>
  </si>
  <si>
    <t>Sklepik z ladą - wymiary: wys. 155 cm x szer. 120 cm x gł. 105 cm, wykonany z drewna, z wieloma półkami i dużymi ladami, z markizą. Do zabaw z matematyką, uczy liczenia, ważenia, szacowania i porównywania. Posiada przestronne półki na zgromadzony asortyment oraz 4 kasetki do wypełniania liczmanami.</t>
  </si>
  <si>
    <t xml:space="preserve">Stolik prezentacyjny AVTek XL - przenośna szafka multimedialna umożliwiająca bezpieczne przechowywanie urządzeń multimedialnych i innych sprzętów elektronicznych. 3 półki o wymiarach ok. 57 x 42 cm 
Odległość półki środkowej do dolnej ok. 39 cm 
Maksymalne obciążenie do 50 kg 
Blokowane kółka 
kolor czarny 
Waga ok. 15 kg 
Wysokość całkowita ok. 87 cm </t>
  </si>
  <si>
    <t xml:space="preserve">Tablica magnetyczna - powierzchnia biała suchościeralna – magnetyczna, wymiary: 1700mm x 1000mm; wyposażenie: rynienka aluminiowa, listwy boczne wykonane z aluminium, elementy do mocowania tablicy na ścianie. Dołączyć instrukcję montażu.rodzaj pisaka: markery zmywalne do tablic.
</t>
  </si>
  <si>
    <t>kategoria</t>
  </si>
  <si>
    <t xml:space="preserve">Listwa lakierowana wykonana z drewna, materiału drewnopodobnego lub metalu o długości około 200 cm z minimalnie 13 hakami metalowymi przeznaczonymi do zawieszenia ubrań. </t>
  </si>
  <si>
    <t>meble</t>
  </si>
  <si>
    <t xml:space="preserve">Ławka szatniowa o długości około 200 cm </t>
  </si>
  <si>
    <t>Ławka szatniowa o długości około 200 cm i wysokości minimalnie 30 cm, maksymanlie 42 cm. Stalaż wykonany z metalu. Deska wykonana z drewna lub materiału drewnopodobnego.</t>
  </si>
  <si>
    <t xml:space="preserve">Ławka szatniowa o długości 120 - 160 cm </t>
  </si>
  <si>
    <t>Ławka szatniowa o długości od 120 cm do 160 cm i wysokości minimalnie 30 cm, maksymanlie 42 cm. Stalaż wykonany z metalu. Deska wykonana z drewna lub materiału drewnopodobnego.</t>
  </si>
  <si>
    <t>Ławka szatniowa o długości około 100 cm</t>
  </si>
  <si>
    <t>Ławka szatniowa o długości około 100 cm i wysokości minimalnie 30 cm, maksymanlie 42 cm. Stalaż wykonany z metalu. Deska wykonana z drewna lub materiału drewnopodobnego.</t>
  </si>
  <si>
    <t>Suma</t>
  </si>
  <si>
    <t>Mechanicum + Electromagnetum</t>
  </si>
  <si>
    <r>
      <t>krzesło drewniane proste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</si>
</sst>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\ _z_ł_-;\-* #,##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double">
        <color theme="4"/>
      </top>
      <bottom style="thin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theme="4" tint="0.39998000860214233"/>
      </top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8" fillId="0" borderId="8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76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25" fillId="0" borderId="10" xfId="56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4" fontId="5" fillId="0" borderId="11" xfId="76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44" fontId="5" fillId="0" borderId="11" xfId="76" applyFont="1" applyFill="1" applyBorder="1" applyAlignment="1">
      <alignment vertical="center"/>
    </xf>
    <xf numFmtId="0" fontId="25" fillId="0" borderId="11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top"/>
    </xf>
    <xf numFmtId="3" fontId="54" fillId="0" borderId="11" xfId="0" applyNumberFormat="1" applyFont="1" applyFill="1" applyBorder="1" applyAlignment="1">
      <alignment horizontal="center" vertical="center"/>
    </xf>
    <xf numFmtId="44" fontId="54" fillId="0" borderId="11" xfId="76" applyFont="1" applyFill="1" applyBorder="1" applyAlignment="1">
      <alignment horizontal="right" vertical="center"/>
    </xf>
    <xf numFmtId="44" fontId="0" fillId="0" borderId="0" xfId="0" applyNumberFormat="1" applyFont="1" applyAlignment="1">
      <alignment/>
    </xf>
    <xf numFmtId="0" fontId="55" fillId="32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vertical="center"/>
    </xf>
    <xf numFmtId="44" fontId="0" fillId="32" borderId="12" xfId="0" applyNumberFormat="1" applyFont="1" applyFill="1" applyBorder="1" applyAlignment="1">
      <alignment horizontal="right" vertical="center"/>
    </xf>
    <xf numFmtId="44" fontId="0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3" fontId="0" fillId="34" borderId="12" xfId="0" applyNumberFormat="1" applyFont="1" applyFill="1" applyBorder="1" applyAlignment="1">
      <alignment horizontal="right" vertical="center"/>
    </xf>
    <xf numFmtId="44" fontId="0" fillId="34" borderId="12" xfId="0" applyNumberFormat="1" applyFont="1" applyFill="1" applyBorder="1" applyAlignment="1">
      <alignment horizontal="right" vertical="center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2" borderId="12" xfId="0" applyNumberFormat="1" applyFont="1" applyFill="1" applyBorder="1" applyAlignment="1">
      <alignment horizontal="right" vertical="center"/>
    </xf>
    <xf numFmtId="43" fontId="55" fillId="35" borderId="12" xfId="42" applyFont="1" applyFill="1" applyBorder="1" applyAlignment="1">
      <alignment/>
    </xf>
    <xf numFmtId="43" fontId="0" fillId="35" borderId="12" xfId="42" applyFont="1" applyFill="1" applyBorder="1" applyAlignment="1">
      <alignment/>
    </xf>
    <xf numFmtId="43" fontId="0" fillId="35" borderId="12" xfId="42" applyFont="1" applyFill="1" applyBorder="1" applyAlignment="1">
      <alignment horizontal="left" vertical="center" wrapText="1"/>
    </xf>
    <xf numFmtId="43" fontId="0" fillId="35" borderId="0" xfId="42" applyFont="1" applyFill="1" applyAlignment="1">
      <alignment wrapText="1"/>
    </xf>
    <xf numFmtId="43" fontId="0" fillId="35" borderId="12" xfId="42" applyFont="1" applyFill="1" applyBorder="1" applyAlignment="1">
      <alignment horizontal="right" vertical="center"/>
    </xf>
    <xf numFmtId="43" fontId="0" fillId="35" borderId="12" xfId="42" applyFont="1" applyFill="1" applyBorder="1" applyAlignment="1">
      <alignment horizontal="center" vertical="center"/>
    </xf>
    <xf numFmtId="43" fontId="0" fillId="35" borderId="12" xfId="42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NumberFormat="1" applyFont="1" applyBorder="1" applyAlignment="1">
      <alignment horizontal="left" wrapText="1"/>
    </xf>
    <xf numFmtId="3" fontId="55" fillId="0" borderId="13" xfId="0" applyNumberFormat="1" applyFont="1" applyBorder="1" applyAlignment="1">
      <alignment horizontal="right"/>
    </xf>
    <xf numFmtId="0" fontId="55" fillId="0" borderId="13" xfId="0" applyNumberFormat="1" applyFont="1" applyBorder="1" applyAlignment="1">
      <alignment horizontal="right"/>
    </xf>
    <xf numFmtId="44" fontId="55" fillId="0" borderId="13" xfId="0" applyNumberFormat="1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NumberFormat="1" applyFont="1" applyBorder="1" applyAlignment="1">
      <alignment/>
    </xf>
    <xf numFmtId="0" fontId="25" fillId="0" borderId="14" xfId="5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44" fontId="5" fillId="0" borderId="15" xfId="76" applyFont="1" applyFill="1" applyBorder="1" applyAlignment="1">
      <alignment vertical="center" wrapText="1"/>
    </xf>
    <xf numFmtId="44" fontId="5" fillId="0" borderId="15" xfId="76" applyFont="1" applyFill="1" applyBorder="1" applyAlignment="1">
      <alignment vertical="center"/>
    </xf>
    <xf numFmtId="44" fontId="54" fillId="0" borderId="15" xfId="76" applyFont="1" applyFill="1" applyBorder="1" applyAlignment="1">
      <alignment horizontal="center" vertical="center"/>
    </xf>
    <xf numFmtId="0" fontId="25" fillId="0" borderId="16" xfId="56" applyFont="1" applyBorder="1" applyAlignment="1">
      <alignment horizontal="center" vertical="center"/>
      <protection/>
    </xf>
    <xf numFmtId="0" fontId="29" fillId="36" borderId="10" xfId="56" applyFont="1" applyFill="1" applyBorder="1" applyAlignment="1">
      <alignment horizontal="center" vertical="center" wrapText="1"/>
      <protection/>
    </xf>
    <xf numFmtId="44" fontId="25" fillId="0" borderId="10" xfId="76" applyFont="1" applyBorder="1" applyAlignment="1">
      <alignment horizontal="center" vertical="center" wrapText="1"/>
    </xf>
    <xf numFmtId="44" fontId="25" fillId="0" borderId="17" xfId="76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/>
    </xf>
    <xf numFmtId="0" fontId="54" fillId="0" borderId="19" xfId="0" applyFont="1" applyFill="1" applyBorder="1" applyAlignment="1">
      <alignment horizontal="left" vertical="top"/>
    </xf>
    <xf numFmtId="3" fontId="54" fillId="0" borderId="19" xfId="0" applyNumberFormat="1" applyFont="1" applyFill="1" applyBorder="1" applyAlignment="1">
      <alignment horizontal="center" vertical="center"/>
    </xf>
    <xf numFmtId="44" fontId="54" fillId="0" borderId="19" xfId="76" applyFont="1" applyFill="1" applyBorder="1" applyAlignment="1">
      <alignment horizontal="right" vertical="center"/>
    </xf>
    <xf numFmtId="44" fontId="54" fillId="0" borderId="20" xfId="76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right" vertical="center"/>
    </xf>
    <xf numFmtId="44" fontId="54" fillId="0" borderId="2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5" fillId="0" borderId="14" xfId="5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top" wrapText="1"/>
    </xf>
    <xf numFmtId="0" fontId="27" fillId="0" borderId="11" xfId="47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 vertical="center"/>
    </xf>
    <xf numFmtId="3" fontId="28" fillId="0" borderId="11" xfId="0" applyNumberFormat="1" applyFont="1" applyFill="1" applyBorder="1" applyAlignment="1">
      <alignment horizontal="center" vertical="center"/>
    </xf>
    <xf numFmtId="44" fontId="28" fillId="0" borderId="11" xfId="76" applyFont="1" applyFill="1" applyBorder="1" applyAlignment="1">
      <alignment horizontal="right" vertical="center" wrapText="1"/>
    </xf>
    <xf numFmtId="0" fontId="53" fillId="0" borderId="21" xfId="0" applyFont="1" applyFill="1" applyBorder="1" applyAlignment="1">
      <alignment/>
    </xf>
    <xf numFmtId="0" fontId="54" fillId="0" borderId="21" xfId="0" applyFont="1" applyFill="1" applyBorder="1" applyAlignment="1">
      <alignment horizontal="left" vertical="top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3" xfId="56"/>
    <cellStyle name="Normalny 3" xfId="57"/>
    <cellStyle name="Normalny 3 2" xfId="58"/>
    <cellStyle name="Normalny 3 3" xfId="59"/>
    <cellStyle name="Normalny 4" xfId="60"/>
    <cellStyle name="Normalny 5" xfId="61"/>
    <cellStyle name="Normalny 6" xfId="62"/>
    <cellStyle name="Normalny 6 2" xfId="63"/>
    <cellStyle name="Normalny 6 3" xfId="64"/>
    <cellStyle name="Normalny 7" xfId="65"/>
    <cellStyle name="Normalny 8" xfId="66"/>
    <cellStyle name="Obliczenia" xfId="67"/>
    <cellStyle name="Followed Hyperlink" xfId="68"/>
    <cellStyle name="Percent" xfId="69"/>
    <cellStyle name="Suma" xfId="70"/>
    <cellStyle name="TableStyleLight1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4" xfId="82"/>
    <cellStyle name="Walutowy 5" xfId="83"/>
    <cellStyle name="Złe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29" comment="" totalsRowCount="1">
  <autoFilter ref="A2:G29"/>
  <tableColumns count="7">
    <tableColumn id="1" name="L.p."/>
    <tableColumn id="2" name="Pracownia"/>
    <tableColumn id="3" name="Nazwa i opis towaru "/>
    <tableColumn id="4" name="Jednostka miary"/>
    <tableColumn id="5" name="Ilość"/>
    <tableColumn id="6" name="Cena jednostowa brutto "/>
    <tableColumn id="7" name="Ogółem cena brutto (4x 5)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F3" sqref="F3"/>
    </sheetView>
  </sheetViews>
  <sheetFormatPr defaultColWidth="8.8515625" defaultRowHeight="15"/>
  <cols>
    <col min="1" max="1" width="6.57421875" style="5" customWidth="1"/>
    <col min="2" max="2" width="15.28125" style="5" customWidth="1"/>
    <col min="3" max="3" width="70.8515625" style="9" bestFit="1" customWidth="1"/>
    <col min="4" max="4" width="16.57421875" style="4" customWidth="1"/>
    <col min="5" max="5" width="8.7109375" style="1" customWidth="1"/>
    <col min="6" max="6" width="24.57421875" style="6" customWidth="1"/>
    <col min="7" max="7" width="25.7109375" style="6" customWidth="1"/>
    <col min="8" max="8" width="8.8515625" style="4" customWidth="1"/>
    <col min="9" max="9" width="10.8515625" style="4" customWidth="1"/>
    <col min="10" max="16384" width="8.8515625" style="4" customWidth="1"/>
  </cols>
  <sheetData>
    <row r="1" spans="1:7" ht="15">
      <c r="A1" s="72" t="s">
        <v>0</v>
      </c>
      <c r="B1" s="72"/>
      <c r="C1" s="73"/>
      <c r="D1" s="73"/>
      <c r="E1" s="73"/>
      <c r="F1" s="73"/>
      <c r="G1" s="73"/>
    </row>
    <row r="2" spans="1:7" ht="32.25" customHeight="1">
      <c r="A2" s="59" t="s">
        <v>1</v>
      </c>
      <c r="B2" s="10" t="s">
        <v>7</v>
      </c>
      <c r="C2" s="60" t="s">
        <v>10</v>
      </c>
      <c r="D2" s="60" t="s">
        <v>2</v>
      </c>
      <c r="E2" s="10" t="s">
        <v>3</v>
      </c>
      <c r="F2" s="61" t="s">
        <v>4</v>
      </c>
      <c r="G2" s="62" t="s">
        <v>5</v>
      </c>
    </row>
    <row r="3" spans="1:7" s="7" customFormat="1" ht="135">
      <c r="A3" s="74">
        <v>1</v>
      </c>
      <c r="B3" s="15" t="s">
        <v>8</v>
      </c>
      <c r="C3" s="75" t="s">
        <v>36</v>
      </c>
      <c r="D3" s="16" t="s">
        <v>6</v>
      </c>
      <c r="E3" s="11">
        <v>1</v>
      </c>
      <c r="F3" s="14">
        <v>0</v>
      </c>
      <c r="G3" s="57">
        <f aca="true" t="shared" si="0" ref="G3:G8">E3*F3</f>
        <v>0</v>
      </c>
    </row>
    <row r="4" spans="1:7" s="7" customFormat="1" ht="75">
      <c r="A4" s="74">
        <v>2</v>
      </c>
      <c r="B4" s="15" t="s">
        <v>8</v>
      </c>
      <c r="C4" s="75" t="s">
        <v>37</v>
      </c>
      <c r="D4" s="16" t="s">
        <v>6</v>
      </c>
      <c r="E4" s="11">
        <v>1</v>
      </c>
      <c r="F4" s="14">
        <v>0</v>
      </c>
      <c r="G4" s="57">
        <f t="shared" si="0"/>
        <v>0</v>
      </c>
    </row>
    <row r="5" spans="1:7" s="7" customFormat="1" ht="45">
      <c r="A5" s="54">
        <v>3</v>
      </c>
      <c r="B5" s="15" t="s">
        <v>8</v>
      </c>
      <c r="C5" s="13" t="s">
        <v>33</v>
      </c>
      <c r="D5" s="16" t="s">
        <v>6</v>
      </c>
      <c r="E5" s="11">
        <v>4</v>
      </c>
      <c r="F5" s="14">
        <v>0</v>
      </c>
      <c r="G5" s="57">
        <f>E5*F5</f>
        <v>0</v>
      </c>
    </row>
    <row r="6" spans="1:7" s="8" customFormat="1" ht="75">
      <c r="A6" s="54">
        <v>4</v>
      </c>
      <c r="B6" s="15" t="s">
        <v>8</v>
      </c>
      <c r="C6" s="13" t="s">
        <v>35</v>
      </c>
      <c r="D6" s="11" t="s">
        <v>6</v>
      </c>
      <c r="E6" s="11">
        <v>1</v>
      </c>
      <c r="F6" s="12">
        <v>0</v>
      </c>
      <c r="G6" s="56">
        <f t="shared" si="0"/>
        <v>0</v>
      </c>
    </row>
    <row r="7" spans="1:7" s="7" customFormat="1" ht="60">
      <c r="A7" s="74">
        <v>5</v>
      </c>
      <c r="B7" s="15" t="s">
        <v>8</v>
      </c>
      <c r="C7" s="13" t="s">
        <v>34</v>
      </c>
      <c r="D7" s="16" t="s">
        <v>6</v>
      </c>
      <c r="E7" s="11">
        <v>12</v>
      </c>
      <c r="F7" s="14">
        <v>0</v>
      </c>
      <c r="G7" s="57">
        <f t="shared" si="0"/>
        <v>0</v>
      </c>
    </row>
    <row r="8" spans="1:7" s="7" customFormat="1" ht="75">
      <c r="A8" s="54">
        <v>6</v>
      </c>
      <c r="B8" s="15" t="s">
        <v>8</v>
      </c>
      <c r="C8" s="13" t="s">
        <v>11</v>
      </c>
      <c r="D8" s="16" t="s">
        <v>6</v>
      </c>
      <c r="E8" s="11">
        <v>1</v>
      </c>
      <c r="F8" s="14">
        <v>0</v>
      </c>
      <c r="G8" s="57">
        <f t="shared" si="0"/>
        <v>0</v>
      </c>
    </row>
    <row r="9" spans="1:7" s="7" customFormat="1" ht="75">
      <c r="A9" s="54">
        <v>7</v>
      </c>
      <c r="B9" s="15" t="s">
        <v>8</v>
      </c>
      <c r="C9" s="13" t="s">
        <v>12</v>
      </c>
      <c r="D9" s="16" t="s">
        <v>6</v>
      </c>
      <c r="E9" s="11">
        <v>2</v>
      </c>
      <c r="F9" s="14">
        <v>0</v>
      </c>
      <c r="G9" s="57">
        <f>E9*F9</f>
        <v>0</v>
      </c>
    </row>
    <row r="10" spans="1:7" s="7" customFormat="1" ht="45">
      <c r="A10" s="54">
        <v>8</v>
      </c>
      <c r="B10" s="15" t="s">
        <v>8</v>
      </c>
      <c r="C10" s="13" t="s">
        <v>13</v>
      </c>
      <c r="D10" s="16" t="s">
        <v>6</v>
      </c>
      <c r="E10" s="11">
        <v>1</v>
      </c>
      <c r="F10" s="14">
        <v>0</v>
      </c>
      <c r="G10" s="57">
        <f>E10*F10</f>
        <v>0</v>
      </c>
    </row>
    <row r="11" spans="1:7" s="7" customFormat="1" ht="65.25" customHeight="1">
      <c r="A11" s="54">
        <v>9</v>
      </c>
      <c r="B11" s="15" t="s">
        <v>8</v>
      </c>
      <c r="C11" s="13" t="s">
        <v>14</v>
      </c>
      <c r="D11" s="16" t="s">
        <v>6</v>
      </c>
      <c r="E11" s="11">
        <v>2</v>
      </c>
      <c r="F11" s="14">
        <v>0</v>
      </c>
      <c r="G11" s="57">
        <f aca="true" t="shared" si="1" ref="G11:G18">E11*F11</f>
        <v>0</v>
      </c>
    </row>
    <row r="12" spans="1:7" s="7" customFormat="1" ht="45">
      <c r="A12" s="54">
        <v>10</v>
      </c>
      <c r="B12" s="15" t="s">
        <v>8</v>
      </c>
      <c r="C12" s="13" t="s">
        <v>15</v>
      </c>
      <c r="D12" s="16" t="s">
        <v>6</v>
      </c>
      <c r="E12" s="11">
        <v>2</v>
      </c>
      <c r="F12" s="14">
        <v>0</v>
      </c>
      <c r="G12" s="57">
        <f t="shared" si="1"/>
        <v>0</v>
      </c>
    </row>
    <row r="13" spans="1:7" s="7" customFormat="1" ht="60">
      <c r="A13" s="54">
        <v>11</v>
      </c>
      <c r="B13" s="15" t="s">
        <v>8</v>
      </c>
      <c r="C13" s="13" t="s">
        <v>16</v>
      </c>
      <c r="D13" s="16" t="s">
        <v>6</v>
      </c>
      <c r="E13" s="11">
        <v>1</v>
      </c>
      <c r="F13" s="14">
        <v>0</v>
      </c>
      <c r="G13" s="57">
        <f t="shared" si="1"/>
        <v>0</v>
      </c>
    </row>
    <row r="14" spans="1:7" s="7" customFormat="1" ht="60">
      <c r="A14" s="54">
        <v>12</v>
      </c>
      <c r="B14" s="15" t="s">
        <v>8</v>
      </c>
      <c r="C14" s="75" t="s">
        <v>17</v>
      </c>
      <c r="D14" s="16" t="s">
        <v>6</v>
      </c>
      <c r="E14" s="11">
        <v>1</v>
      </c>
      <c r="F14" s="14">
        <v>0</v>
      </c>
      <c r="G14" s="57">
        <f t="shared" si="1"/>
        <v>0</v>
      </c>
    </row>
    <row r="15" spans="1:7" s="7" customFormat="1" ht="75">
      <c r="A15" s="54">
        <v>13</v>
      </c>
      <c r="B15" s="15" t="s">
        <v>8</v>
      </c>
      <c r="C15" s="13" t="s">
        <v>18</v>
      </c>
      <c r="D15" s="16" t="s">
        <v>6</v>
      </c>
      <c r="E15" s="11">
        <v>2</v>
      </c>
      <c r="F15" s="14">
        <v>0</v>
      </c>
      <c r="G15" s="57">
        <f t="shared" si="1"/>
        <v>0</v>
      </c>
    </row>
    <row r="16" spans="1:7" s="7" customFormat="1" ht="75">
      <c r="A16" s="54">
        <v>14</v>
      </c>
      <c r="B16" s="15" t="s">
        <v>8</v>
      </c>
      <c r="C16" s="13" t="s">
        <v>19</v>
      </c>
      <c r="D16" s="16" t="s">
        <v>6</v>
      </c>
      <c r="E16" s="11">
        <v>1</v>
      </c>
      <c r="F16" s="14">
        <v>0</v>
      </c>
      <c r="G16" s="57">
        <f t="shared" si="1"/>
        <v>0</v>
      </c>
    </row>
    <row r="17" spans="1:7" s="7" customFormat="1" ht="45">
      <c r="A17" s="54">
        <v>15</v>
      </c>
      <c r="B17" s="15" t="s">
        <v>8</v>
      </c>
      <c r="C17" s="13" t="s">
        <v>20</v>
      </c>
      <c r="D17" s="16" t="s">
        <v>6</v>
      </c>
      <c r="E17" s="11">
        <v>1</v>
      </c>
      <c r="F17" s="14">
        <v>0</v>
      </c>
      <c r="G17" s="57">
        <f t="shared" si="1"/>
        <v>0</v>
      </c>
    </row>
    <row r="18" spans="1:7" s="7" customFormat="1" ht="60">
      <c r="A18" s="54">
        <v>16</v>
      </c>
      <c r="B18" s="15" t="s">
        <v>8</v>
      </c>
      <c r="C18" s="13" t="s">
        <v>21</v>
      </c>
      <c r="D18" s="16" t="s">
        <v>6</v>
      </c>
      <c r="E18" s="11">
        <v>1</v>
      </c>
      <c r="F18" s="14">
        <v>0</v>
      </c>
      <c r="G18" s="57">
        <f t="shared" si="1"/>
        <v>0</v>
      </c>
    </row>
    <row r="19" spans="1:7" s="7" customFormat="1" ht="82.5" customHeight="1">
      <c r="A19" s="54">
        <v>17</v>
      </c>
      <c r="B19" s="15" t="s">
        <v>8</v>
      </c>
      <c r="C19" s="13" t="s">
        <v>23</v>
      </c>
      <c r="D19" s="16" t="s">
        <v>6</v>
      </c>
      <c r="E19" s="11">
        <v>1</v>
      </c>
      <c r="F19" s="14">
        <v>0</v>
      </c>
      <c r="G19" s="57">
        <f aca="true" t="shared" si="2" ref="G19:G28">E19*F19</f>
        <v>0</v>
      </c>
    </row>
    <row r="20" spans="1:7" s="7" customFormat="1" ht="75">
      <c r="A20" s="54">
        <v>18</v>
      </c>
      <c r="B20" s="15" t="s">
        <v>9</v>
      </c>
      <c r="C20" s="13" t="s">
        <v>22</v>
      </c>
      <c r="D20" s="16" t="s">
        <v>6</v>
      </c>
      <c r="E20" s="11">
        <v>1</v>
      </c>
      <c r="F20" s="14">
        <v>0</v>
      </c>
      <c r="G20" s="57">
        <f t="shared" si="2"/>
        <v>0</v>
      </c>
    </row>
    <row r="21" spans="1:7" s="7" customFormat="1" ht="36" customHeight="1">
      <c r="A21" s="54">
        <v>19</v>
      </c>
      <c r="B21" s="15" t="s">
        <v>9</v>
      </c>
      <c r="C21" s="76" t="s">
        <v>31</v>
      </c>
      <c r="D21" s="16" t="s">
        <v>6</v>
      </c>
      <c r="E21" s="11">
        <v>20</v>
      </c>
      <c r="F21" s="14">
        <v>0</v>
      </c>
      <c r="G21" s="57">
        <f t="shared" si="2"/>
        <v>0</v>
      </c>
    </row>
    <row r="22" spans="1:7" s="7" customFormat="1" ht="30" customHeight="1">
      <c r="A22" s="54">
        <v>20</v>
      </c>
      <c r="B22" s="15" t="s">
        <v>9</v>
      </c>
      <c r="C22" s="77" t="s">
        <v>32</v>
      </c>
      <c r="D22" s="16" t="s">
        <v>6</v>
      </c>
      <c r="E22" s="11">
        <v>1</v>
      </c>
      <c r="F22" s="14">
        <v>0</v>
      </c>
      <c r="G22" s="57">
        <f t="shared" si="2"/>
        <v>0</v>
      </c>
    </row>
    <row r="23" spans="1:7" ht="15">
      <c r="A23" s="55">
        <v>21</v>
      </c>
      <c r="B23" s="17" t="s">
        <v>29</v>
      </c>
      <c r="C23" s="78" t="s">
        <v>30</v>
      </c>
      <c r="D23" s="16" t="s">
        <v>6</v>
      </c>
      <c r="E23" s="79">
        <v>10</v>
      </c>
      <c r="F23" s="80">
        <v>0</v>
      </c>
      <c r="G23" s="58">
        <f t="shared" si="2"/>
        <v>0</v>
      </c>
    </row>
    <row r="24" spans="1:7" ht="15">
      <c r="A24" s="81" t="s">
        <v>48</v>
      </c>
      <c r="B24" s="17"/>
      <c r="C24" s="82" t="s">
        <v>49</v>
      </c>
      <c r="D24" s="16" t="s">
        <v>6</v>
      </c>
      <c r="E24" s="79">
        <v>2</v>
      </c>
      <c r="F24" s="80">
        <v>0</v>
      </c>
      <c r="G24" s="58">
        <f t="shared" si="2"/>
        <v>0</v>
      </c>
    </row>
    <row r="25" spans="1:7" ht="15">
      <c r="A25" s="55">
        <v>22</v>
      </c>
      <c r="B25" s="17" t="s">
        <v>24</v>
      </c>
      <c r="C25" s="18" t="s">
        <v>25</v>
      </c>
      <c r="D25" s="19" t="s">
        <v>6</v>
      </c>
      <c r="E25" s="19">
        <v>12</v>
      </c>
      <c r="F25" s="20">
        <v>0</v>
      </c>
      <c r="G25" s="58">
        <f t="shared" si="2"/>
        <v>0</v>
      </c>
    </row>
    <row r="26" spans="1:7" ht="15">
      <c r="A26" s="55">
        <v>23</v>
      </c>
      <c r="B26" s="17" t="s">
        <v>24</v>
      </c>
      <c r="C26" s="18" t="s">
        <v>26</v>
      </c>
      <c r="D26" s="19" t="s">
        <v>6</v>
      </c>
      <c r="E26" s="19">
        <v>3</v>
      </c>
      <c r="F26" s="20">
        <v>0</v>
      </c>
      <c r="G26" s="58">
        <f t="shared" si="2"/>
        <v>0</v>
      </c>
    </row>
    <row r="27" spans="1:7" ht="15">
      <c r="A27" s="55">
        <v>24</v>
      </c>
      <c r="B27" s="17" t="s">
        <v>24</v>
      </c>
      <c r="C27" s="18" t="s">
        <v>27</v>
      </c>
      <c r="D27" s="19" t="s">
        <v>6</v>
      </c>
      <c r="E27" s="19">
        <v>11</v>
      </c>
      <c r="F27" s="20">
        <v>0</v>
      </c>
      <c r="G27" s="58">
        <f t="shared" si="2"/>
        <v>0</v>
      </c>
    </row>
    <row r="28" spans="1:7" ht="15">
      <c r="A28" s="63">
        <v>25</v>
      </c>
      <c r="B28" s="64" t="s">
        <v>24</v>
      </c>
      <c r="C28" s="65" t="s">
        <v>28</v>
      </c>
      <c r="D28" s="66" t="s">
        <v>6</v>
      </c>
      <c r="E28" s="66">
        <v>1</v>
      </c>
      <c r="F28" s="67">
        <v>0</v>
      </c>
      <c r="G28" s="68">
        <f t="shared" si="2"/>
        <v>0</v>
      </c>
    </row>
    <row r="29" spans="1:7" ht="15">
      <c r="A29" s="63" t="s">
        <v>47</v>
      </c>
      <c r="B29" s="64"/>
      <c r="C29" s="65"/>
      <c r="D29" s="69"/>
      <c r="E29" s="69"/>
      <c r="F29" s="70"/>
      <c r="G29" s="71">
        <f>SUBTOTAL(109,G3:G28)</f>
        <v>0</v>
      </c>
    </row>
    <row r="31" ht="15">
      <c r="I31" s="21"/>
    </row>
  </sheetData>
  <sheetProtection/>
  <mergeCells count="1">
    <mergeCell ref="A1:G1"/>
  </mergeCells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7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8.8515625" style="3" customWidth="1"/>
    <col min="2" max="2" width="9.28125" style="3" bestFit="1" customWidth="1"/>
    <col min="3" max="3" width="70.8515625" style="2" customWidth="1"/>
    <col min="4" max="4" width="73.140625" style="2" customWidth="1"/>
    <col min="5" max="5" width="9.28125" style="3" bestFit="1" customWidth="1"/>
    <col min="6" max="6" width="10.00390625" style="3" bestFit="1" customWidth="1"/>
    <col min="7" max="7" width="11.57421875" style="3" bestFit="1" customWidth="1"/>
    <col min="8" max="8" width="9.28125" style="3" bestFit="1" customWidth="1"/>
    <col min="9" max="9" width="12.28125" style="3" customWidth="1"/>
    <col min="10" max="16384" width="8.8515625" style="3" customWidth="1"/>
  </cols>
  <sheetData>
    <row r="1" ht="15">
      <c r="I1" s="3" t="s">
        <v>38</v>
      </c>
    </row>
    <row r="2" spans="1:9" ht="45">
      <c r="A2" s="22" t="s">
        <v>24</v>
      </c>
      <c r="B2" s="23"/>
      <c r="C2" s="24" t="s">
        <v>25</v>
      </c>
      <c r="D2" s="9" t="s">
        <v>39</v>
      </c>
      <c r="E2" s="25">
        <v>12</v>
      </c>
      <c r="F2" s="26">
        <v>293.62</v>
      </c>
      <c r="G2" s="27">
        <v>3523.44</v>
      </c>
      <c r="H2" s="28">
        <v>39</v>
      </c>
      <c r="I2" s="23" t="s">
        <v>40</v>
      </c>
    </row>
    <row r="3" spans="1:10" ht="45">
      <c r="A3" s="29" t="s">
        <v>24</v>
      </c>
      <c r="B3" s="30"/>
      <c r="C3" s="31" t="s">
        <v>41</v>
      </c>
      <c r="D3" s="32" t="s">
        <v>42</v>
      </c>
      <c r="E3" s="33">
        <v>11</v>
      </c>
      <c r="F3" s="34">
        <v>274.35</v>
      </c>
      <c r="G3" s="35">
        <v>3017.85</v>
      </c>
      <c r="H3" s="36">
        <v>39</v>
      </c>
      <c r="I3" s="30" t="s">
        <v>40</v>
      </c>
      <c r="J3" s="37">
        <f>SUM(E3:F3)</f>
        <v>285.35</v>
      </c>
    </row>
    <row r="4" spans="1:9" ht="45">
      <c r="A4" s="22" t="s">
        <v>24</v>
      </c>
      <c r="B4" s="23"/>
      <c r="C4" s="24" t="s">
        <v>43</v>
      </c>
      <c r="D4" s="32" t="s">
        <v>44</v>
      </c>
      <c r="E4" s="38">
        <v>1</v>
      </c>
      <c r="F4" s="26">
        <v>216.22</v>
      </c>
      <c r="G4" s="27">
        <v>216.22</v>
      </c>
      <c r="H4" s="28">
        <v>39</v>
      </c>
      <c r="I4" s="23" t="s">
        <v>40</v>
      </c>
    </row>
    <row r="5" spans="1:9" ht="45.75" thickBot="1">
      <c r="A5" s="39" t="s">
        <v>24</v>
      </c>
      <c r="B5" s="40"/>
      <c r="C5" s="41" t="s">
        <v>45</v>
      </c>
      <c r="D5" s="42" t="s">
        <v>46</v>
      </c>
      <c r="E5" s="43">
        <v>3</v>
      </c>
      <c r="F5" s="43">
        <v>220.05</v>
      </c>
      <c r="G5" s="44">
        <v>660.15</v>
      </c>
      <c r="H5" s="45">
        <v>39</v>
      </c>
      <c r="I5" s="40" t="s">
        <v>40</v>
      </c>
    </row>
    <row r="6" spans="1:9" ht="15.75" thickTop="1">
      <c r="A6" s="46"/>
      <c r="B6" s="47"/>
      <c r="C6" s="48"/>
      <c r="D6" s="9"/>
      <c r="E6" s="49"/>
      <c r="F6" s="50"/>
      <c r="G6" s="51">
        <f>SUM(G2:G5)</f>
        <v>7417.66</v>
      </c>
      <c r="H6" s="52"/>
      <c r="I6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lkowalewski</cp:lastModifiedBy>
  <cp:lastPrinted>2013-09-05T12:08:25Z</cp:lastPrinted>
  <dcterms:created xsi:type="dcterms:W3CDTF">2013-05-20T13:05:40Z</dcterms:created>
  <dcterms:modified xsi:type="dcterms:W3CDTF">2013-09-05T12:27:25Z</dcterms:modified>
  <cp:category/>
  <cp:version/>
  <cp:contentType/>
  <cp:contentStatus/>
</cp:coreProperties>
</file>