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190" activeTab="3"/>
  </bookViews>
  <sheets>
    <sheet name="Część 1 " sheetId="1" r:id="rId1"/>
    <sheet name="Część 2 " sheetId="2" r:id="rId2"/>
    <sheet name="Część 3 " sheetId="3" r:id="rId3"/>
    <sheet name="Część 4" sheetId="4" r:id="rId4"/>
    <sheet name="Część 5" sheetId="5" r:id="rId5"/>
    <sheet name="Część 6" sheetId="6" r:id="rId6"/>
  </sheets>
  <definedNames/>
  <calcPr fullCalcOnLoad="1"/>
</workbook>
</file>

<file path=xl/sharedStrings.xml><?xml version="1.0" encoding="utf-8"?>
<sst xmlns="http://schemas.openxmlformats.org/spreadsheetml/2006/main" count="92" uniqueCount="57">
  <si>
    <t>Część I</t>
  </si>
  <si>
    <t>Lp.</t>
  </si>
  <si>
    <t>Określenie przedmiotu zamówienia</t>
  </si>
  <si>
    <t>J.m.</t>
  </si>
  <si>
    <t>Cena jedn.                          (brutto)</t>
  </si>
  <si>
    <t>Proponowany asortyment nazwa produktu,
producent, dokładny opis, nr katalogowy</t>
  </si>
  <si>
    <t>Wartość brutto ogółem                                                           (kol. 4 x kol. 5)</t>
  </si>
  <si>
    <t xml:space="preserve">Załącznik nr 1a WYKAZ  RZECZOWO - CENOWY </t>
  </si>
  <si>
    <t>suma</t>
  </si>
  <si>
    <r>
      <rPr>
        <b/>
        <sz val="10"/>
        <rFont val="Czcionka tekstu podstawowego"/>
        <family val="0"/>
      </rPr>
      <t>Zestaw 5 łamigłówek drucianych Eureka 3D Puzzle różowy lub równoważny</t>
    </r>
    <r>
      <rPr>
        <sz val="10"/>
        <rFont val="Czcionka tekstu podstawowego"/>
        <family val="0"/>
      </rPr>
      <t xml:space="preserve">
Łamigłówki wykonane z drutu o łatwym i umiarkowanie trudnym stopniu trudności. Zadaniem użytkownika jest rozdzielenie części łamigłówki, a następnie ich ponowne połączenie. Estetycznie zapakowane w transparentne pudełko</t>
    </r>
  </si>
  <si>
    <r>
      <rPr>
        <b/>
        <sz val="10"/>
        <rFont val="Czcionka tekstu podstawowego"/>
        <family val="0"/>
      </rPr>
      <t>Zestaw 5 łamigłówek drucianych Eureka 3D Puzzle zielony lub równoważny</t>
    </r>
    <r>
      <rPr>
        <sz val="10"/>
        <rFont val="Czcionka tekstu podstawowego"/>
        <family val="0"/>
      </rPr>
      <t xml:space="preserve">
Łamigłówki wykonane z drutu o łatwym i umiarkowanie trudnym stopniu trudności. Zadaniem użytkownika jest rozdzielenie części łamigłówki, a następnie ich ponowne połączenie. Estetycznie zapakowane w transparentne pudełko</t>
    </r>
  </si>
  <si>
    <r>
      <rPr>
        <b/>
        <sz val="10"/>
        <rFont val="Czcionka tekstu podstawowego"/>
        <family val="0"/>
      </rPr>
      <t>Zestaw 5 łamigłówek drucianych Eureka 3D Puzzle pomarańczowy lub równoważny</t>
    </r>
    <r>
      <rPr>
        <sz val="10"/>
        <rFont val="Czcionka tekstu podstawowego"/>
        <family val="0"/>
      </rPr>
      <t xml:space="preserve">
Łamigłówki wykonane z drutu o łatwym i umiarkowanie trudnym stopniu trudności. Zadaniem użytkownika jest rozdzielenie części łamigłówki, a następnie ich ponowne połączenie. Estetycznie zapakowane w transparentne pudełko</t>
    </r>
  </si>
  <si>
    <r>
      <rPr>
        <b/>
        <sz val="10"/>
        <rFont val="Czcionka tekstu podstawowego"/>
        <family val="0"/>
      </rPr>
      <t>Zestaw 5 łamigłówek drucianych Eureka 3D Puzzle niebieski lub równoważny</t>
    </r>
    <r>
      <rPr>
        <sz val="10"/>
        <rFont val="Czcionka tekstu podstawowego"/>
        <family val="0"/>
      </rPr>
      <t xml:space="preserve">
Łamigłówki wykonane z drutu o łatwym i umiarkowanie trudnym stopniu trudności. Zadaniem użytkownika jest rozdzielenie części łamigłówki, a następnie ich ponowne połączenie. Estetycznie zapakowane w transparentne pudełko</t>
    </r>
  </si>
  <si>
    <r>
      <rPr>
        <b/>
        <sz val="9"/>
        <rFont val="Calibri"/>
        <family val="2"/>
      </rPr>
      <t>Komplet alkogoogli (promilogogli) z oferty sklep.sphcredo.pl lub równoważne</t>
    </r>
    <r>
      <rPr>
        <sz val="9"/>
        <rFont val="Calibri"/>
        <family val="2"/>
      </rPr>
      <t xml:space="preserve">
Służą do demonstracji upośledzenia zmysłów występującego po spożyciu alkoholu: • obniżenie koncentracji, • spowolnienie czasu reakcji, • niemożność określenia kierunków, • zniekształcenie widzianego obrazu, • zmiany w ocenie odległości, • zmniejszenie możliwości oceny sytuacji, • podwójne widzenie, • brak koordynacji mięśniowej. Okulary budują świadomość wpływu alkoholu na prowadzenie pojazdów.  Komplet zawerający 4 rodzaje okularów: 1. wysokie stężenie (zmierzch, noc) pomiędzy 1,0 a 1,7 promila, 2. wysokie stężenie (świt) pomiędzy 0,8 a 1,5 promila, 3. niskie stężenie (świt) pomiędzy 0,4 do 0,6 promila, 4. niskie stężenie (zmierzch, noc) pomiędzy 0,6 a 0,8 promila.</t>
    </r>
  </si>
  <si>
    <r>
      <rPr>
        <b/>
        <sz val="9"/>
        <rFont val="Calibri"/>
        <family val="2"/>
      </rPr>
      <t>Mikroskop Sagittarius Scholar 1, 40x-1024x, PC okular, walizka lub równoważny</t>
    </r>
    <r>
      <rPr>
        <sz val="9"/>
        <rFont val="Calibri"/>
        <family val="2"/>
      </rPr>
      <t xml:space="preserve">
Mikroskop kompaktowy dla początkujących jak i zaawansowanych amatorów przygody z mikrobiologią. Trzy obiektywy w połączeniu z dwoma okularami i soczewką Barlowa pozwalają uzyskać powiększenia od 40x do 1024x. Wyposażony w oświetlenie typu LED (230V) oraz regulację natężenia oświetlenia zarówno dla oświetlenia górnego jak i dolnego. Przełącznik wyboru rodzaju oświetlenia umożliwia badanie w świetle przechodzącym, odbitym lub jednoczesny wybór obu oświetleń. Dwa tryby oświetlenie pozwalają na obserwacje preparatów przeźroczystych jak i nieprzeźroczystych. Precyzyjny, mechaniczny stolik umożliwia dokładne ustawienie preparatu. Korpus mikroskopu Scholar 1 wykonany z metalowego odlewu. Wyposażenie: PC okular z kablem USB, zestaw preparatów, gilotyna umożliwia wszechstronne jego wykorzystanie. Korpus stabilny, metalowy zapewniający pewne ustawienie mikroskopu. Dołączony PC okular umożliwia komputera w nauce przyrody i biologii. Oferuje możliwość oglądania obrazów na monitorze komputera w czasie rzeczywistym. Udostępnia też zapis na dysku komputera oglądanych obiektów w rozdzielczości minimum 640x480 pixeli. PC okular kompatybilny z systemami Windows XP/Windows7. </t>
    </r>
    <r>
      <rPr>
        <b/>
        <sz val="9"/>
        <rFont val="Calibri"/>
        <family val="2"/>
      </rPr>
      <t>Dane techniczne</t>
    </r>
    <r>
      <rPr>
        <sz val="9"/>
        <rFont val="Calibri"/>
        <family val="2"/>
      </rPr>
      <t xml:space="preserve">: Powiększenie 40 x - 1024x, Okulary WF 10x / 16x, Średnica okularu 19,5mm, Obiektywy achromatyczne 4x / 10x / 40x, Powiększenie tubusu: 1,0x - 1,6x, Oświetlenie górne i dolne LED. </t>
    </r>
    <r>
      <rPr>
        <b/>
        <sz val="9"/>
        <rFont val="Calibri"/>
        <family val="2"/>
      </rPr>
      <t>Wyposażenie</t>
    </r>
    <r>
      <rPr>
        <sz val="9"/>
        <rFont val="Calibri"/>
        <family val="2"/>
      </rPr>
      <t xml:space="preserve">: PC okular (min. 640x480 pixeli) z kablem USB, Oprogramowanie na płycie CD, Oświetlenie LED górne i doln, Regulacja natężenia oświetlenia, Stolik krzyżowy ze skalą noniuszową, Zestaw preparatów, Zestaw szkiełek do przygotowywania preparatów, Zestaw do przygotowywania preparatów (nożyczki itp), Gilotynka, Zasilacz sieciowy, Walizka do transportu i przechowywania. </t>
    </r>
    <r>
      <rPr>
        <b/>
        <sz val="9"/>
        <rFont val="Calibri"/>
        <family val="2"/>
      </rPr>
      <t>Lista preparatów minimum</t>
    </r>
    <r>
      <rPr>
        <sz val="9"/>
        <rFont val="Calibri"/>
        <family val="2"/>
      </rPr>
      <t xml:space="preserve">: 1. Epidermis onion – skórka cebuli, 2. Pine mature wood – kora dojrzałej sosny, 3. Cotton stem - Bawełna, łodyga, przekrój poprzeczny, 4. Housefly leg – Noga muchy, 5. Stem of Wood Dicotyledon - Łodyga rośliny dwuliściennej. </t>
    </r>
    <r>
      <rPr>
        <b/>
        <sz val="9"/>
        <rFont val="Calibri"/>
        <family val="2"/>
      </rPr>
      <t>Dane PC okulara</t>
    </r>
    <r>
      <rPr>
        <sz val="9"/>
        <rFont val="Calibri"/>
        <family val="2"/>
      </rPr>
      <t>: Elektroniczny okular daje niezwykłe możliwości. Preparat widoczny jest na ekranie monitora. Okular umożliwia robienie zdjęć i filmów obserwowanym obiektom, rozdzielczość: min. 640x480 pikseli, - oprogramowanie umożliwiające zapis obrazu na dysk komputera, - sterowniki: Win XP, Win Vista (32 i 64bit), Win 7 (32 i 64bit), - kabel USB.</t>
    </r>
  </si>
  <si>
    <r>
      <rPr>
        <b/>
        <sz val="10"/>
        <rFont val="Calibri"/>
        <family val="2"/>
      </rPr>
      <t>Luneta Sagittarius Action 20-60x60-A lub równoważna</t>
    </r>
    <r>
      <rPr>
        <sz val="10"/>
        <rFont val="Calibri"/>
        <family val="2"/>
      </rPr>
      <t xml:space="preserve">
Luneta o kompaktowej budowie z precyzyjnym systemem szybkiego ogniskowania. Szeroki zakres powiększeń umożliwia uzyskanie powiększonych obrazów nawet bardzo odległych obiektów. Gumowany korpus decyduje o jej trwałości i odporności. Obrotowykorpus pozwala dowolnie ustawić okular lunety i  prowadzić obserwacje w wygodnej pozycji. Wysuwana osłona przeciwodblaskowa poprawia komfort obserwacji prowadzonych podczas słonecznych dni. Na wyposażeniu statyw stolikowy oraz pokrowiec do przechowywania i przenoszenia instrumentu. </t>
    </r>
    <r>
      <rPr>
        <b/>
        <sz val="10"/>
        <rFont val="Calibri"/>
        <family val="2"/>
      </rPr>
      <t>Podstawowe cechy</t>
    </r>
    <r>
      <rPr>
        <sz val="10"/>
        <rFont val="Calibri"/>
        <family val="2"/>
      </rPr>
      <t>: - pryzmaty BK7, - powłoki MC, - precyzyjne pokrętło ustawienia ostrości, - obrotowy mechanizm mocowania do statywu, - korpus pokryty gumą, - wysuwana osłona przeciwsłoneczna, - metalowy, stolikowy statyw, - torba do transportu i przechowywania, ustawienie okularu w stosunku do osi optycznej kątowe, 45 stopni, Średnica soczewki 60mm, Powiększenie 20x-60x, Pole widzenia z odległości 1000m 38-17m, Minimalna odległoś 6m, Warstwy antyodbiciowe MC, Typ pryzmatów BK7, Waga max. 1200g</t>
    </r>
  </si>
  <si>
    <r>
      <rPr>
        <b/>
        <sz val="10"/>
        <rFont val="Calibri"/>
        <family val="2"/>
      </rPr>
      <t>Zasilacz laboratoryjny 0-30V/3A DC z oferty FPN Nysa 03-401 lub równoważny</t>
    </r>
    <r>
      <rPr>
        <sz val="10"/>
        <rFont val="Calibri"/>
        <family val="2"/>
      </rPr>
      <t xml:space="preserve">
Płynnie regulowany zasilacz prądu stałego, przeznaczony do zastosowań w placówkach edukacyjnych.
Podstawowe parametry: - napięcie wyjściowe 0÷30 V, - prąd wyjściowy 0÷3 A, - stabilizacja napięcia i prądu, - tętnienia 0,5mV rms (wart. skut.), - jednoczesny odczyt napięcia i prądu każdego z wyjść , - wskaźniki cyfrowe 2 x LCD</t>
    </r>
  </si>
  <si>
    <r>
      <rPr>
        <b/>
        <sz val="10"/>
        <rFont val="Calibri"/>
        <family val="2"/>
      </rPr>
      <t>Zasilacz regulowany 24 V (AC/DC) z oferty FPN Nysa 11-049 lub równoważny</t>
    </r>
    <r>
      <rPr>
        <sz val="10"/>
        <rFont val="Calibri"/>
        <family val="2"/>
      </rPr>
      <t xml:space="preserve">
Źródło napięcia stałego o płynnej regulacji w zakresie 0-24V oraz zmiennego o regulacji skokowej od 2 do 24 V (skok 2V). Maksymalne obciążenie prądowe: 10A dla napięć stałych oraz 6A dla napięć zmiennych. Jednostka wyposażona w wyświetlacz cyfrowy napięcia i prądu oraz przeciążeniowy wyłącznik termiczny.</t>
    </r>
  </si>
  <si>
    <r>
      <rPr>
        <b/>
        <sz val="10"/>
        <rFont val="Calibri"/>
        <family val="2"/>
      </rPr>
      <t>Komplet przewodów z uchwytem (21 sztuk) z oferty FPN Nysa 11-042 lub rónoważny</t>
    </r>
    <r>
      <rPr>
        <sz val="10"/>
        <rFont val="Calibri"/>
        <family val="2"/>
      </rPr>
      <t xml:space="preserve">
W skład kompletu wchodzą przewody w czterech różnych kolorach oraz uchwyt umożliwiający ich zawieszenie: - przewody 1 mb, - przewody 0,5 mb, - przewody 0,25 mb, - przewody 0,15 mb</t>
    </r>
  </si>
  <si>
    <r>
      <rPr>
        <b/>
        <sz val="10"/>
        <rFont val="Calibri"/>
        <family val="2"/>
      </rPr>
      <t>Multimetr cyfrowy z oferty FPN Nysa 03-644 lub równoważny</t>
    </r>
    <r>
      <rPr>
        <sz val="10"/>
        <rFont val="Calibri"/>
        <family val="2"/>
      </rPr>
      <t xml:space="preserve">
Profesjonalny miernik zasilany baterią 9V. Duży, czytelny wyświetlacz, funkcję autowyłączenia (APO) po 15 minutach bezczynności oraz dodatkowe gniazda do pomiaru temperatury, tranzystorów i kondensatorów. Podstawowe parametry:
- napięcie stałe ( DCV ): 200mV - 1000V, - napięcie zmienne ( ACV ): 2V - 700V, - prąd stały ( DCA ): 2mA - 20A, - prąd zmienny ( ACA ): 200mA - 20A, - rezystancja: 200Ohm - 200Mohm, - pojemność: 2000pF - 20uF, - temperatura: - 50stC - +100stC, - wyświetlacz 3 i 1/2 (1999). Funkcje dodatkowe: - kontrola ciągłości obwodu, - sygnalizacja przekroczenia zakresu pomiarowego (wyświetla cyfrę "1"), - sygnalizacja polaryzacji przy pomiarach prądu i napięcia stałego, - wyświetlanie aktualnie nastawionej funkcji, - samoczynne wyłączanie się po 15 min. pracy bez używania przełącznika funkcji, - sygnalizacja stanu rozładowania baterii (wyświetla symbol baterii). Miernik dostarczony w pudełku w komplecie z przewodami (czerwony i czarny) oraz sondą temperatury. Waga: ~0,3 kg</t>
    </r>
  </si>
  <si>
    <r>
      <rPr>
        <b/>
        <sz val="10"/>
        <rFont val="Calibri"/>
        <family val="2"/>
      </rPr>
      <t>Wibrator elektromechaniczny z oferty FPN Nysa 03-258 lub równoważny</t>
    </r>
    <r>
      <rPr>
        <sz val="10"/>
        <rFont val="Calibri"/>
        <family val="2"/>
      </rPr>
      <t xml:space="preserve">
Do przekształcania impulsów elektrycznych z dostarczonego generatora sygnałowego na drgania mechaniczne. Sygnał z generatora zasila cewkę umieszczoną w polu magnetycznym pochodzącym od cylindrycznego magnesu. Wibrator zabezpieczony jest bezpiecznikiem. Posiada blokadę części ruchomych. Dostarczony z osprzętem do mocowania i dodatkowymi bezpiecznikami. Dane techniczne: Max sygnał wejściowy: 6V/1A, waga max: 1.5 kg</t>
    </r>
  </si>
  <si>
    <r>
      <rPr>
        <b/>
        <sz val="10"/>
        <rFont val="Calibri"/>
        <family val="2"/>
      </rPr>
      <t>Płyta rezonansowa - koło z oferty FPN Nysa 03-313 lub równoważna</t>
    </r>
    <r>
      <rPr>
        <sz val="10"/>
        <rFont val="Calibri"/>
        <family val="2"/>
      </rPr>
      <t xml:space="preserve">
Płyta przystosowana do montażu na dostarczonym wibratorze. Służy do ilustracji ruchu drgającego na przykładzie płyty sprężystyej. Na płytce powstają fale stojące o ściśle określonych częstościach zwanych własnymi. Podczas tych drgań drobinki materiału stałego (piasku) znajdującego się na płycie zsypują się do pozycji linii węzłowych fali tworząc figury Chladniego o niepowtarzalnych kształtach.</t>
    </r>
  </si>
  <si>
    <r>
      <rPr>
        <b/>
        <sz val="10"/>
        <rFont val="Calibri"/>
        <family val="2"/>
      </rPr>
      <t>Generator funkcyjny - wzmacniacz DC z licznikiem częstotliwości  z oferty FPN Nysa 03-255 lub równoważny</t>
    </r>
    <r>
      <rPr>
        <sz val="10"/>
        <rFont val="Calibri"/>
        <family val="2"/>
      </rPr>
      <t xml:space="preserve">
Generator zaprojektowany dla potrzeb edukacji, praca użyteczna, nieskomplikowanai przyjemna. Generator funkcyjny idealny m.in. do doświadczeń z falą stojącą  na strunie (linka gumowa do współpracy z wibratorem elektromechanicznym). Umożliwia np. badanie obwodów elektrycznych przy 5-10 MHz? Generowanie napięcia, które narasta liniowo od 0 do 10V w 500s? Jednostka oferuje zakres częstotliwości od 0,001 Hz do 10 MHz, z odchyleniem do 0,005% wartości. Wbudowany 10W wzmacniacz umożliwia zasilanie urządzeń zewnętrznych (np. wibratora elektromechanicznego) o poborze prądu do 1A w zakresie  częstotliwości od 0,001 Hz do 100 kHz. Generator może być podłączony do komputera PC jako zewnętrzna pamięć USB (za pomocą zwykłego kabla USB). Oferuje 7 standartowych kształtów fali, których liczbę możemy samodzielnie powiększyć, definiując własne.
Zasilanie: 230V/50 Hz, pobór mocy: max. 85W</t>
    </r>
  </si>
  <si>
    <r>
      <rPr>
        <b/>
        <sz val="10"/>
        <rFont val="Calibri"/>
        <family val="2"/>
      </rPr>
      <t>Dzielnik zasilający do próbnika mikrofonowego z oferty FPN Nysa nr kat 03-310 lub rónoważny</t>
    </r>
    <r>
      <rPr>
        <sz val="10"/>
        <rFont val="Calibri"/>
        <family val="2"/>
      </rPr>
      <t xml:space="preserve">
Współpracuje z mikrofonami oraz innymi czujnikami wymagającymi do pracy zasilania prądem stałym o napięciu 5V. Przystosowany do zasilania baterią 9V 6LR61. Posiada dwa gniazda wejściowe typu DIN 6 (2700) i jedno gniazdo wejściowe DIN 6 (1800). Urządzenia pomiarowe itp. można podłączyć poprzez gniazda DIN 3 i gniazda bananowe 4 mm. Pomiary próbnikiem mikrofonowym 2515.10 podłączonym do gniazda wejściowego oznaczonego Mic2  umożliwiają jednoczesną pracę z oscyloskopem podłączonym do gniazd bananowych.</t>
    </r>
  </si>
  <si>
    <r>
      <rPr>
        <b/>
        <sz val="10"/>
        <rFont val="Calibri"/>
        <family val="2"/>
      </rPr>
      <t>Linka gumowa (2m) z oferty FPN Nysa nr kat. 03-311 lub równoważna</t>
    </r>
    <r>
      <rPr>
        <sz val="10"/>
        <rFont val="Calibri"/>
        <family val="2"/>
      </rPr>
      <t xml:space="preserve">
Do montażu na wibratorze 03-258. Służy do demonstracji fal stojących. Długość 2 m.</t>
    </r>
  </si>
  <si>
    <r>
      <rPr>
        <b/>
        <sz val="10"/>
        <rFont val="Calibri"/>
        <family val="2"/>
      </rPr>
      <t>Sprężyny płaskie do doświadczeń z rezonansu z ofert FPN Nysa 03-315 lub równoważne</t>
    </r>
    <r>
      <rPr>
        <sz val="10"/>
        <rFont val="Calibri"/>
        <family val="2"/>
      </rPr>
      <t xml:space="preserve">
Przystosowane do montażu na dostarczonym wibratorze. Umożliwiają czytelną obserwację przy częstotliwościach 11, 15, 21, 36, 50Hz. Fale stojące mogę być obserwowane  do 300Hz i słyszalne do 900Hz.</t>
    </r>
  </si>
  <si>
    <r>
      <rPr>
        <b/>
        <sz val="10"/>
        <rFont val="Calibri"/>
        <family val="2"/>
      </rPr>
      <t>Płyta rezonansowa - kwadrat z ofert FPN Nysa nr kat 03-314 lub równoważna</t>
    </r>
    <r>
      <rPr>
        <sz val="10"/>
        <rFont val="Calibri"/>
        <family val="2"/>
      </rPr>
      <t xml:space="preserve">
Płyta przystosowana do montażu na dostarczonym wibratorze, służy do ilustracji ruchu drgającego na przykładzie płyty sprężystej. Na płytce powstają fale stojące o ściśle określonych częstościach zwanych własnymi. Podczas tych drgań drobinki materiału stałego (piasku) znajdującego się na płycie zsypują się do pozycji linii węzłowych fali tworząc figury Chladniego o niepowtarzalnych kształtach.</t>
    </r>
  </si>
  <si>
    <r>
      <t xml:space="preserve">Sprężyna "wędrująca" z oferty Jangar lub równoważna
</t>
    </r>
    <r>
      <rPr>
        <sz val="10"/>
        <color indexed="8"/>
        <rFont val="Calibri"/>
        <family val="2"/>
      </rPr>
      <t>Sprężyna, która w ciekawy sposób dowodzi praw fizyki – m.in. sama "schodzi" po schodach lub pochylni.</t>
    </r>
  </si>
  <si>
    <r>
      <t xml:space="preserve">Sprężyna do demonstracji fali podłużnej. Zestaw nr 25 z oferty Zamkor lub równoważny
</t>
    </r>
    <r>
      <rPr>
        <sz val="10"/>
        <color indexed="8"/>
        <rFont val="Calibri"/>
        <family val="2"/>
      </rPr>
      <t>Metalowa sprężyna ma 160 przylegających płaskich zwojów. Jej długość wynosi 11 cm, a średnica 8 cm. Długość rozciągniętej sprężyny dochodzi do 10 m. Za pomocą sprężyny można efektownie pokazać, na czym polega rozchodzenie się fali podłużnej w ośrodku materialnym, a także zademonstrować, jak fala odbija się na końcach sprężyny. W tym celu jeden koniec sprężyny zaczepiamy o klamkę drzwi, haczyk w ścianie lub dajemy komuś do potrzymania. Drugi koniec trzymamy w ręce i rozciągamy sprężynę. Następnie kilka zwojów na końcu ściskamy i puszczamy, wzbudzając w sprężynie falę podłużną. Obserwujemy, jak fala rozchodzi się wzdłuż sprężyny oraz jak odbija się na jej końcach.</t>
    </r>
  </si>
  <si>
    <r>
      <t xml:space="preserve">Półkule magdeburskie. Zestaw nr 3 z oferty Zamkor lub równoważny
</t>
    </r>
    <r>
      <rPr>
        <sz val="10"/>
        <color indexed="8"/>
        <rFont val="Calibri"/>
        <family val="2"/>
      </rPr>
      <t>Zestaw stanowią dwie przyssawki o dużej średnicy (min. około 12 cm), które pełnią rolę klasycznych „półkul magdeburskich”. Za ich pomocą można powtórzyć (bez zastosowania pompy próżniowej) słynne doświadczenie, które w 1654 roku wykonał w Magdeburgu Otto von Guericke.</t>
    </r>
  </si>
  <si>
    <r>
      <rPr>
        <b/>
        <sz val="10"/>
        <rFont val="Calibri"/>
        <family val="2"/>
      </rPr>
      <t>Niezwykła masa magnetyczna z oferty eksperymentuj.pl lub równoważna</t>
    </r>
    <r>
      <rPr>
        <sz val="10"/>
        <rFont val="Calibri"/>
        <family val="2"/>
      </rPr>
      <t xml:space="preserve">
masa magnetyczna - podąża za magnesem, zapakowana jest w metalowym okrągłym pudełeczku, waga masy ok. 30 g, wymiary magnesu 1 cm x 1 cm x 1 cm, do zestawu dołączono magnes neodymowy. Prawdopodobnie jedyną substancją na świecie, która potrafi być jednocześnie plastyczna, krucha i sprężysta! Niezwykła masa magnetyczna oddziaływuje z magnesem!!! Kiedy zbliżysz do niej silny magnes neodymowy (dołączony do opakowania), masa zacznie zachowywać się, jakby żyła - zacznie zbliżać się do magnesu, a kiedy magnes położysz na niej - wchłonie go.</t>
    </r>
  </si>
  <si>
    <r>
      <rPr>
        <b/>
        <sz val="10"/>
        <rFont val="Calibri"/>
        <family val="2"/>
      </rPr>
      <t>Tuba solarna z oferty edubawi.pl lub równoważna</t>
    </r>
    <r>
      <rPr>
        <sz val="10"/>
        <rFont val="Calibri"/>
        <family val="2"/>
      </rPr>
      <t xml:space="preserve">
Tuba po wypełnieniu powietrzem i ogrzaniu promieniami słonecznymi po chwili zacznie się unosić. Około 18 metrów długości</t>
    </r>
  </si>
  <si>
    <r>
      <rPr>
        <b/>
        <sz val="10"/>
        <rFont val="Calibri"/>
        <family val="2"/>
      </rPr>
      <t>Okulary dyfrakcyjne z oferty edubawi.pl lub równoważny</t>
    </r>
    <r>
      <rPr>
        <sz val="10"/>
        <rFont val="Calibri"/>
        <family val="2"/>
      </rPr>
      <t xml:space="preserve">
Okulary pryzmatyczne pokazujące zjawisko rozszczepiania światła. Spójrz na źródło światła przez okulary. Zobacz jak różne są barwy gdy patrzysz na żarówkę, świetlówkę czy reklamowy neon.</t>
    </r>
  </si>
  <si>
    <r>
      <rPr>
        <b/>
        <sz val="10"/>
        <rFont val="Calibri"/>
        <family val="2"/>
      </rPr>
      <t>Koło (wahadło) Maxwella z oferty edubawi.pl lub równoważny</t>
    </r>
    <r>
      <rPr>
        <sz val="10"/>
        <rFont val="Calibri"/>
        <family val="2"/>
      </rPr>
      <t xml:space="preserve">
Duże yo-yo naukowo zwane "wahadłem Maxwella" to krążek na sztywno zamocowany na małej osi. Rozwija się powoli w dół, po czym z powrotem podjeżdża do góry. Demonstruje moment bezwładności wahadła i ruch obrotowy</t>
    </r>
  </si>
  <si>
    <r>
      <rPr>
        <b/>
        <sz val="10"/>
        <rFont val="Calibri"/>
        <family val="2"/>
      </rPr>
      <t>Magiczny kwadrat z oferty edubawi.pl lub równoważny</t>
    </r>
    <r>
      <rPr>
        <sz val="10"/>
        <rFont val="Calibri"/>
        <family val="2"/>
      </rPr>
      <t xml:space="preserve">
Połóż dłoń na magiczny czarny kwadrat i stwórz piękny druk termiczny. Każdy kolor reprezentuje inną temperaturę. Może być używany wiele razy. Rozmiary kwadratu ok. 15cmx15cm.</t>
    </r>
  </si>
  <si>
    <r>
      <rPr>
        <b/>
        <sz val="10"/>
        <rFont val="Calibri"/>
        <family val="2"/>
      </rPr>
      <t>Ognista pompka z oferty edubawi.pl lub równoważny</t>
    </r>
    <r>
      <rPr>
        <sz val="10"/>
        <rFont val="Calibri"/>
        <family val="2"/>
      </rPr>
      <t xml:space="preserve">
Umieść kawałek bawełny lub papieru toaletowego w pompce, następnie wciśnij energicznie tłok pompki a zobaczysz wybuch. Jest  to jedna z najbardziej efektownych demonstracji ciepła, kiedy to ciśnienie rozgrzewa powietrze do takiej temperatury, że następuje zapłon. Tak działa silnik Diesla</t>
    </r>
  </si>
  <si>
    <r>
      <rPr>
        <b/>
        <sz val="10"/>
        <rFont val="Calibri"/>
        <family val="2"/>
      </rPr>
      <t>Koraliki UV z oferty edubawi.pl lub równoważny</t>
    </r>
    <r>
      <rPr>
        <sz val="10"/>
        <rFont val="Calibri"/>
        <family val="2"/>
      </rPr>
      <t xml:space="preserve">
Koraliki zmieniają kolor pod wpływem poronieni UV. W ten sposób można sprawdzić np., które okulary posiadają powłokę przeciw promieniom UV. Komplet 10 sztuk</t>
    </r>
  </si>
  <si>
    <r>
      <rPr>
        <b/>
        <sz val="10"/>
        <rFont val="Calibri"/>
        <family val="2"/>
      </rPr>
      <t>Magiczny Bank z oferty edubawi.pl lub równoważny</t>
    </r>
    <r>
      <rPr>
        <sz val="10"/>
        <rFont val="Calibri"/>
        <family val="2"/>
      </rPr>
      <t xml:space="preserve">
Skarbonka. Magiczne pudełko w którym, znikają każde monety. Doskonałe do nauki o odbiciach optycznych.Przeciska monety przez lejek! Pomniejsza monety! Mieści niesamowitą ilość monet!
Moneta zostaje pomniejszona (nie bój się, tylko optycznie) do niewielkiego ułamka swojego oryginalnego rozmiaru, przechodzi przez lejek i spada do malutkiego sześcianika. Przez okienko w skarbonce można zobaczyć, jak maleńka jest teraz moneta. Malutki sześcianik może pomieścić naprawdę wiele monet. W tej tajemniczej skarbonce monety maleją i gromadzą się w stosik.</t>
    </r>
  </si>
  <si>
    <r>
      <rPr>
        <b/>
        <sz val="10"/>
        <rFont val="Calibri"/>
        <family val="2"/>
      </rPr>
      <t>Duża Kula Plazmowa z oferty edubawi.pl lub równoważny</t>
    </r>
    <r>
      <rPr>
        <sz val="10"/>
        <rFont val="Calibri"/>
        <family val="2"/>
      </rPr>
      <t xml:space="preserve">
Kula pełna błędnych ogników, które jak zaczarowane poruszają się za naszym palcem. Dotknij powierzchni kuli a zobaczysz jak prąd płynie do Twojej ręki, ale nic się nie bój ten prąd jest bardzo mały;). Wysokość minimun 30cm. Lampa plazmowa przypomina rurę neonową. Ta też jarzyłaby się siną poświatą, gdyby nie miała na ściankach ochronnego ekranu, który świeci na biało. Kula plazmowa składa się ze sferycznej szklanej bańki wypełnionej rozrzedzonym gazem (1-10 mm Hg) oraz centralnej elektrody. Cokół lampy w miejscu, gdzie osadzona jest kula zawiera elektryczny obwód oscylacyjny, który zasila wewnętrzną elektrodę wysokim napięciem ok. 10 000 V ze zmienną polaryzacją o częstotliwości ok. 35 000 Hz. Pole elektryczne rozchodzi się radialnie, a włókienka plazmy mniej więcej za nim podążają. Nazwa tej zabawki bierze się stąd, iż faktycznie w bańce powstaje plazma.</t>
    </r>
  </si>
  <si>
    <r>
      <rPr>
        <b/>
        <sz val="10"/>
        <rFont val="Calibri"/>
        <family val="2"/>
      </rPr>
      <t>Światłowody kolorowe</t>
    </r>
    <r>
      <rPr>
        <sz val="10"/>
        <rFont val="Calibri"/>
        <family val="2"/>
      </rPr>
      <t xml:space="preserve">
Zabawka dekoracyjna (zasilanie 3 paluszki) wykorzystuje zjawisko przewodnictwa światłowodowego, postrzępione końcówki światłowodów najlepiej uwidaczniają ten efekt rozpraszania światło w wyniku specjalnie zakończonej zewnętzrnej powłoki.</t>
    </r>
  </si>
  <si>
    <r>
      <rPr>
        <b/>
        <sz val="10"/>
        <rFont val="Calibri"/>
        <family val="2"/>
      </rPr>
      <t>Schodząca metalowa sprężyna</t>
    </r>
    <r>
      <rPr>
        <sz val="10"/>
        <rFont val="Calibri"/>
        <family val="2"/>
      </rPr>
      <t xml:space="preserve">
Metalowa sprężyna zabawnie przelewa się z rąk do rąk, a nawet można ją zabrać na spacer po schodach:) Średnica sprężyny 7cm. Sprężyna "schodzi" po schodach wykorzystując siły grawitacji. Jej płaskie zwoje są dość ciężkie i mają małą "stratność", tzn. niewiele energii zamienia się w tarcie wewnętrzne.</t>
    </r>
  </si>
  <si>
    <r>
      <rPr>
        <b/>
        <sz val="10"/>
        <rFont val="Calibri"/>
        <family val="2"/>
      </rPr>
      <t>Piaskowe Wahadło - figury Lissajous  z oferty edubawi.pl lub równoważny</t>
    </r>
    <r>
      <rPr>
        <sz val="10"/>
        <rFont val="Calibri"/>
        <family val="2"/>
      </rPr>
      <t xml:space="preserve">
Poznaj ruch harmoniczny, zobacz jak wspaniałe figury są rysowane za pomocą wahadło. Ruch polegający na drganiu wokół położenia równowagi jest na tyle ważny, że doczekał się własnej nazwy – jest to tak zwany ruch harmoniczny. Ruch harmoniczny w szkolnych podręcznikach fizyki jest omawiany zaraz za najważniejszymi i zarazem najprostszymi typami ruchów – ruchem jednostajnym i ruchem jednostajnie zmiennym. Dzięki naszemu przyrządowi możesz zauważyć i poznać ruch harmoniczny.</t>
    </r>
  </si>
  <si>
    <r>
      <rPr>
        <b/>
        <sz val="10"/>
        <rFont val="Calibri"/>
        <family val="2"/>
      </rPr>
      <t>Ferrofluid 10 m z oferty edubawi.pl lub równoważny</t>
    </r>
    <r>
      <rPr>
        <sz val="10"/>
        <rFont val="Calibri"/>
        <family val="2"/>
      </rPr>
      <t xml:space="preserve">
Demonstracja pola magnetycznego w niewiarygodny sposób!. Substancja ta jest bardzo czuła na pole magnetyczne, gdy działamy na nią magnesem neodymowym przybiera różne ciekawe formy i kształty.</t>
    </r>
  </si>
  <si>
    <r>
      <rPr>
        <b/>
        <sz val="10"/>
        <rFont val="Calibri"/>
        <family val="2"/>
      </rPr>
      <t>Duży Termometr Galileusza, min 50 cm i 9 kulek z oferty edubawi.pl lub równoważny</t>
    </r>
    <r>
      <rPr>
        <sz val="10"/>
        <rFont val="Calibri"/>
        <family val="2"/>
      </rPr>
      <t xml:space="preserve">
XVI - wieczne odkrycie zastosowano w oryginalnym, szklanym termometrze. Wykorzystując zmiany gęstości płynów w zależności od temperatury, Galileusz zbudował termometr kulkowy. Do każdej z kulek przymocowany jest precyzyjnie wyważony znacznik temperatury. Termometr zbudowany jest ze szklanego cylindra wypełnionego cieczą, której gęstość wzrasta i maleje wraz ze zmianami temperatury. Wewnątrz cylindra znajduje się kilka szklanych pojemników wypełnionych kolorową cieczą. Pojemniki jako całość, z różnymi poziomami cieczy w ich wnętrzu, mają różną średnią gęstość. Podczepione są do nich etykiety, z których możemy odczytać temperaturę.</t>
    </r>
  </si>
  <si>
    <r>
      <rPr>
        <b/>
        <sz val="10"/>
        <rFont val="Calibri"/>
        <family val="2"/>
      </rPr>
      <t>Kamień celtycki (komplet 30szt) z oferty edubawi.pl lub równoważny</t>
    </r>
    <r>
      <rPr>
        <sz val="10"/>
        <rFont val="Calibri"/>
        <family val="2"/>
      </rPr>
      <t xml:space="preserve">
Zestaw 30 kamieni celtyckich w różnych kolorach.</t>
    </r>
  </si>
  <si>
    <r>
      <rPr>
        <b/>
        <sz val="10"/>
        <rFont val="Calibri"/>
        <family val="2"/>
      </rPr>
      <t>Klisza magnetyczna z oferty edubawi.pl lub równoważny</t>
    </r>
    <r>
      <rPr>
        <sz val="10"/>
        <rFont val="Calibri"/>
        <family val="2"/>
      </rPr>
      <t xml:space="preserve">
Klisza Magnetyczna służy jako pomoc dydaktyczna do badania pola magnetycznego, rozmiar kliszy 50 mm x 50 mm, Klisza - jest wielokrotnego użytku. Po przyłożeniu do nowego pola magnetycznego ekran pokaże aktualny rozkład linii sił pola, aż do następnego namagnesowania.</t>
    </r>
  </si>
  <si>
    <t>Część II</t>
  </si>
  <si>
    <t xml:space="preserve">Załącznik nr 1b WYKAZ  RZECZOWO - CENOWY </t>
  </si>
  <si>
    <t>Część III</t>
  </si>
  <si>
    <t xml:space="preserve">Załącznik nr 1c WYKAZ  RZECZOWO - CENOWY </t>
  </si>
  <si>
    <t>Część IV</t>
  </si>
  <si>
    <t xml:space="preserve">Załącznik nr 1d WYKAZ  RZECZOWO - CENOWY </t>
  </si>
  <si>
    <t>Część V</t>
  </si>
  <si>
    <t xml:space="preserve">Załącznik nr 1e WYKAZ  RZECZOWO - CENOWY </t>
  </si>
  <si>
    <t>Część VI</t>
  </si>
  <si>
    <t xml:space="preserve">Załącznik nr 1f WYKAZ  RZECZOWO - CENOWY </t>
  </si>
  <si>
    <r>
      <rPr>
        <b/>
        <sz val="9"/>
        <rFont val="Calibri"/>
        <family val="2"/>
      </rPr>
      <t>Kamera termowizyjna - zestaw edukacyjny</t>
    </r>
    <r>
      <rPr>
        <sz val="9"/>
        <rFont val="Calibri"/>
        <family val="2"/>
      </rPr>
      <t xml:space="preserve">
Zestaw edukacyjny zawiera kamerę FLIR i7 lub równoważna wraz z broszurami informacyjnymi i filmami edukacyjnymi. Intuicyjna obsługa kmaery w języku polskim. Wysoka jakość termogramów: 140 x 140 pixeli, w pełni zautomatyzowana, Stała ogniskowa, duża wytrzymałość, zapis na karcie pamięci SD, oprogramowanie PL do raportowania i analizy zdjęć w cenie, pomiar temperatury do +250 ºC</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</si>
</sst>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_-* #,##0.00\ [$zł-415]_-;\-* #,##0.00\ [$zł-415]_-;_-* &quot;-&quot;??\ [$zł-415]_-;_-@_-"/>
  </numFmts>
  <fonts count="51">
    <font>
      <sz val="11"/>
      <color theme="1"/>
      <name val="Czcionka tekstu podstawowego"/>
      <family val="2"/>
    </font>
    <font>
      <sz val="11"/>
      <color indexed="8"/>
      <name val="Czcionka tekstu podstawowego"/>
      <family val="2"/>
    </font>
    <font>
      <sz val="11"/>
      <color indexed="8"/>
      <name val="Calibri"/>
      <family val="2"/>
    </font>
    <font>
      <sz val="11"/>
      <name val="Calibri"/>
      <family val="2"/>
    </font>
    <font>
      <b/>
      <i/>
      <u val="single"/>
      <sz val="11"/>
      <name val="Calibri"/>
      <family val="2"/>
    </font>
    <font>
      <b/>
      <sz val="11"/>
      <name val="Calibri"/>
      <family val="2"/>
    </font>
    <font>
      <sz val="10"/>
      <color indexed="8"/>
      <name val="Calibri"/>
      <family val="2"/>
    </font>
    <font>
      <b/>
      <sz val="10"/>
      <color indexed="8"/>
      <name val="Calibri"/>
      <family val="2"/>
    </font>
    <font>
      <sz val="10"/>
      <name val="Czcionka tekstu podstawowego"/>
      <family val="0"/>
    </font>
    <font>
      <b/>
      <sz val="10"/>
      <name val="Czcionka tekstu podstawowego"/>
      <family val="0"/>
    </font>
    <font>
      <sz val="9"/>
      <name val="Calibri"/>
      <family val="2"/>
    </font>
    <font>
      <b/>
      <sz val="9"/>
      <name val="Calibri"/>
      <family val="2"/>
    </font>
    <font>
      <sz val="10"/>
      <name val="Calibri"/>
      <family val="2"/>
    </font>
    <font>
      <b/>
      <sz val="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u val="single"/>
      <sz val="10"/>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45" fillId="0" borderId="0" applyNumberFormat="0" applyFill="0" applyBorder="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cellStyleXfs>
  <cellXfs count="85">
    <xf numFmtId="0" fontId="0" fillId="0" borderId="0" xfId="0" applyAlignment="1">
      <alignment/>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32" borderId="0" xfId="0" applyFont="1" applyFill="1" applyBorder="1" applyAlignment="1">
      <alignment vertical="center"/>
    </xf>
    <xf numFmtId="0" fontId="5" fillId="32" borderId="0" xfId="0" applyFont="1" applyFill="1" applyBorder="1" applyAlignment="1">
      <alignment vertical="center" wrapText="1"/>
    </xf>
    <xf numFmtId="0" fontId="6" fillId="0" borderId="0" xfId="0" applyFont="1" applyAlignment="1">
      <alignment vertical="center"/>
    </xf>
    <xf numFmtId="0" fontId="6" fillId="0" borderId="10" xfId="0" applyFont="1" applyBorder="1" applyAlignment="1">
      <alignment horizontal="center" vertical="center"/>
    </xf>
    <xf numFmtId="0" fontId="2" fillId="0" borderId="10" xfId="0" applyFont="1" applyBorder="1" applyAlignment="1">
      <alignment horizontal="left" vertical="center"/>
    </xf>
    <xf numFmtId="0" fontId="6" fillId="0" borderId="10" xfId="0" applyFont="1" applyBorder="1" applyAlignment="1">
      <alignment horizontal="left" vertical="center" wrapText="1"/>
    </xf>
    <xf numFmtId="0" fontId="2" fillId="0" borderId="10" xfId="0" applyNumberFormat="1" applyFont="1" applyBorder="1" applyAlignment="1">
      <alignment horizontal="center" vertical="center"/>
    </xf>
    <xf numFmtId="0" fontId="8" fillId="0" borderId="10" xfId="44" applyFont="1" applyBorder="1" applyAlignment="1">
      <alignment horizontal="left" vertical="center" wrapText="1"/>
    </xf>
    <xf numFmtId="164" fontId="4" fillId="0" borderId="0" xfId="0" applyNumberFormat="1" applyFont="1" applyAlignment="1">
      <alignment vertical="center"/>
    </xf>
    <xf numFmtId="164" fontId="5" fillId="32" borderId="0" xfId="0" applyNumberFormat="1" applyFont="1" applyFill="1" applyBorder="1" applyAlignment="1">
      <alignment vertical="center"/>
    </xf>
    <xf numFmtId="164" fontId="5" fillId="32" borderId="0" xfId="0" applyNumberFormat="1" applyFont="1" applyFill="1" applyAlignment="1">
      <alignment horizontal="center" vertical="center"/>
    </xf>
    <xf numFmtId="164" fontId="7" fillId="0" borderId="10" xfId="0" applyNumberFormat="1" applyFont="1" applyBorder="1" applyAlignment="1">
      <alignment vertical="center"/>
    </xf>
    <xf numFmtId="0" fontId="6" fillId="0" borderId="0" xfId="0" applyFont="1" applyAlignment="1">
      <alignment vertical="center" wrapText="1"/>
    </xf>
    <xf numFmtId="164" fontId="6" fillId="0" borderId="0" xfId="0" applyNumberFormat="1" applyFont="1" applyAlignment="1">
      <alignment vertical="center"/>
    </xf>
    <xf numFmtId="0" fontId="2" fillId="0" borderId="0" xfId="0" applyFont="1" applyAlignment="1">
      <alignment vertical="center" wrapText="1"/>
    </xf>
    <xf numFmtId="164" fontId="2" fillId="0" borderId="0" xfId="0" applyNumberFormat="1" applyFont="1" applyAlignment="1">
      <alignment vertical="center"/>
    </xf>
    <xf numFmtId="0" fontId="3" fillId="0" borderId="0" xfId="0" applyFont="1" applyAlignment="1">
      <alignment horizontal="center" vertical="center"/>
    </xf>
    <xf numFmtId="164" fontId="4" fillId="0" borderId="0" xfId="0" applyNumberFormat="1" applyFont="1" applyAlignment="1">
      <alignment/>
    </xf>
    <xf numFmtId="0" fontId="2" fillId="0" borderId="0" xfId="0" applyFont="1" applyAlignment="1">
      <alignment/>
    </xf>
    <xf numFmtId="0" fontId="5" fillId="32" borderId="0" xfId="0" applyFont="1" applyFill="1" applyBorder="1" applyAlignment="1">
      <alignment vertical="center"/>
    </xf>
    <xf numFmtId="0" fontId="5" fillId="32" borderId="0" xfId="0" applyFont="1" applyFill="1" applyBorder="1" applyAlignment="1">
      <alignment vertical="center" wrapText="1"/>
    </xf>
    <xf numFmtId="0" fontId="5" fillId="32" borderId="0" xfId="0" applyFont="1" applyFill="1" applyBorder="1" applyAlignment="1">
      <alignment/>
    </xf>
    <xf numFmtId="164" fontId="5" fillId="32" borderId="0" xfId="0" applyNumberFormat="1" applyFont="1" applyFill="1" applyBorder="1" applyAlignment="1">
      <alignment/>
    </xf>
    <xf numFmtId="164" fontId="5" fillId="32" borderId="0" xfId="0" applyNumberFormat="1" applyFont="1" applyFill="1" applyAlignment="1">
      <alignment horizont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NumberFormat="1" applyFont="1" applyBorder="1" applyAlignment="1">
      <alignment horizontal="center"/>
    </xf>
    <xf numFmtId="0" fontId="6" fillId="0" borderId="10" xfId="0" applyFont="1" applyBorder="1" applyAlignment="1">
      <alignment horizontal="center" vertical="center"/>
    </xf>
    <xf numFmtId="0" fontId="7" fillId="0" borderId="10" xfId="0" applyFont="1" applyBorder="1" applyAlignment="1">
      <alignment vertical="center" wrapText="1"/>
    </xf>
    <xf numFmtId="0" fontId="6" fillId="0" borderId="10" xfId="0" applyFont="1" applyBorder="1" applyAlignment="1">
      <alignment vertical="center" wrapText="1"/>
    </xf>
    <xf numFmtId="164" fontId="6" fillId="0" borderId="10" xfId="0" applyNumberFormat="1" applyFont="1" applyBorder="1" applyAlignment="1">
      <alignment horizontal="right" vertical="center"/>
    </xf>
    <xf numFmtId="0" fontId="6" fillId="0" borderId="0" xfId="0" applyFont="1" applyAlignment="1">
      <alignment vertical="center"/>
    </xf>
    <xf numFmtId="0" fontId="2" fillId="0" borderId="10" xfId="0" applyFont="1" applyFill="1" applyBorder="1" applyAlignment="1">
      <alignment horizontal="center" vertical="center"/>
    </xf>
    <xf numFmtId="0" fontId="12" fillId="0" borderId="10" xfId="44" applyFont="1" applyFill="1" applyBorder="1" applyAlignment="1">
      <alignment horizontal="left" vertical="center" wrapText="1"/>
    </xf>
    <xf numFmtId="0" fontId="2" fillId="0" borderId="10" xfId="0" applyFont="1" applyFill="1" applyBorder="1" applyAlignment="1">
      <alignment horizontal="left" vertical="center"/>
    </xf>
    <xf numFmtId="164" fontId="2" fillId="0" borderId="10" xfId="0" applyNumberFormat="1" applyFont="1" applyFill="1" applyBorder="1" applyAlignment="1">
      <alignment horizontal="right" vertical="center"/>
    </xf>
    <xf numFmtId="0" fontId="2" fillId="0" borderId="0" xfId="0" applyFont="1" applyFill="1" applyAlignment="1">
      <alignment/>
    </xf>
    <xf numFmtId="0" fontId="10" fillId="0" borderId="10" xfId="44" applyFont="1" applyFill="1" applyBorder="1" applyAlignment="1">
      <alignment horizontal="left" vertical="center" wrapText="1"/>
    </xf>
    <xf numFmtId="164" fontId="7" fillId="0" borderId="10" xfId="0" applyNumberFormat="1" applyFont="1" applyBorder="1" applyAlignment="1">
      <alignment/>
    </xf>
    <xf numFmtId="0" fontId="6" fillId="0" borderId="0" xfId="0" applyFont="1" applyAlignment="1">
      <alignment/>
    </xf>
    <xf numFmtId="0" fontId="6" fillId="0" borderId="0" xfId="0" applyFont="1" applyAlignment="1">
      <alignment wrapText="1"/>
    </xf>
    <xf numFmtId="0" fontId="6" fillId="0" borderId="0" xfId="0" applyFont="1" applyAlignment="1">
      <alignment/>
    </xf>
    <xf numFmtId="164" fontId="6" fillId="0" borderId="0" xfId="0" applyNumberFormat="1" applyFont="1" applyAlignment="1">
      <alignment/>
    </xf>
    <xf numFmtId="0" fontId="2" fillId="0" borderId="0" xfId="0" applyFont="1" applyAlignment="1">
      <alignment wrapText="1"/>
    </xf>
    <xf numFmtId="0" fontId="2" fillId="0" borderId="0" xfId="0" applyFont="1" applyAlignment="1">
      <alignment/>
    </xf>
    <xf numFmtId="164" fontId="2" fillId="0" borderId="0" xfId="0" applyNumberFormat="1" applyFont="1" applyAlignment="1">
      <alignment/>
    </xf>
    <xf numFmtId="0" fontId="12" fillId="0" borderId="0" xfId="0" applyFont="1" applyAlignment="1">
      <alignment horizontal="center" vertical="center"/>
    </xf>
    <xf numFmtId="164" fontId="32" fillId="0" borderId="0" xfId="0" applyNumberFormat="1" applyFont="1" applyAlignment="1">
      <alignment/>
    </xf>
    <xf numFmtId="0" fontId="13" fillId="32" borderId="0" xfId="0" applyFont="1" applyFill="1" applyBorder="1" applyAlignment="1">
      <alignment vertical="center"/>
    </xf>
    <xf numFmtId="0" fontId="13" fillId="32" borderId="0" xfId="0" applyFont="1" applyFill="1" applyBorder="1" applyAlignment="1">
      <alignment vertical="center" wrapText="1"/>
    </xf>
    <xf numFmtId="0" fontId="13" fillId="32" borderId="0" xfId="0" applyFont="1" applyFill="1" applyBorder="1" applyAlignment="1">
      <alignment/>
    </xf>
    <xf numFmtId="164" fontId="13" fillId="32" borderId="0" xfId="0" applyNumberFormat="1" applyFont="1" applyFill="1" applyBorder="1" applyAlignment="1">
      <alignment/>
    </xf>
    <xf numFmtId="164" fontId="13" fillId="32" borderId="0" xfId="0" applyNumberFormat="1" applyFont="1" applyFill="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6" fillId="0" borderId="10" xfId="0" applyNumberFormat="1" applyFont="1" applyBorder="1" applyAlignment="1">
      <alignment horizont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164" fontId="6" fillId="0" borderId="10" xfId="0" applyNumberFormat="1" applyFont="1" applyFill="1" applyBorder="1" applyAlignment="1">
      <alignment horizontal="right" vertical="center"/>
    </xf>
    <xf numFmtId="0" fontId="6" fillId="0" borderId="0" xfId="0" applyFont="1" applyFill="1" applyAlignment="1">
      <alignment/>
    </xf>
    <xf numFmtId="0" fontId="12" fillId="0" borderId="10" xfId="44" applyFont="1" applyBorder="1" applyAlignment="1">
      <alignment vertical="center" wrapText="1"/>
    </xf>
    <xf numFmtId="164" fontId="6" fillId="0" borderId="10" xfId="0" applyNumberFormat="1" applyFont="1" applyBorder="1" applyAlignment="1">
      <alignment vertical="center"/>
    </xf>
    <xf numFmtId="0" fontId="10" fillId="0" borderId="10" xfId="44" applyFont="1" applyFill="1" applyBorder="1" applyAlignment="1">
      <alignment horizontal="left" vertical="center" wrapText="1"/>
    </xf>
    <xf numFmtId="164" fontId="5" fillId="0" borderId="10" xfId="0" applyNumberFormat="1" applyFont="1" applyBorder="1" applyAlignment="1">
      <alignment horizontal="center" vertical="center" wrapText="1"/>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164" fontId="5" fillId="0" borderId="10" xfId="0" applyNumberFormat="1" applyFont="1" applyBorder="1" applyAlignment="1">
      <alignment horizontal="center" vertical="center" wrapText="1"/>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164" fontId="13" fillId="0" borderId="10" xfId="0" applyNumberFormat="1" applyFont="1" applyBorder="1" applyAlignment="1">
      <alignment horizontal="center" vertical="center" wrapText="1"/>
    </xf>
    <xf numFmtId="0" fontId="13" fillId="0" borderId="0" xfId="0" applyFont="1" applyBorder="1" applyAlignment="1">
      <alignment horizontal="center" vertical="center"/>
    </xf>
    <xf numFmtId="0" fontId="13" fillId="0" borderId="10"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amiglowka.com.pl/index.php?d=produkt&amp;id=367" TargetMode="External" /><Relationship Id="rId2" Type="http://schemas.openxmlformats.org/officeDocument/2006/relationships/hyperlink" Target="http://www.lamiglowka.com.pl/index.php?d=produkt&amp;id=366" TargetMode="External" /><Relationship Id="rId3" Type="http://schemas.openxmlformats.org/officeDocument/2006/relationships/hyperlink" Target="http://www.lamiglowka.com.pl/index.php?d=produkt&amp;id=369" TargetMode="External" /><Relationship Id="rId4" Type="http://schemas.openxmlformats.org/officeDocument/2006/relationships/hyperlink" Target="http://www.lamiglowka.com.pl/index.php?d=produkt&amp;id=368" TargetMode="External" /><Relationship Id="rId5" Type="http://schemas.openxmlformats.org/officeDocument/2006/relationships/hyperlink" Target="http://www.lamiglowka.com.pl/index.php?d=produkt&amp;id=366"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ksperymentuj.pl/niezwykla-masa-magnetyczna-id-135.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kameratermowizyjna.com/promocja_pakiet_edukacyjny.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klep.sphcredo.pl/pl,product,374670,promilgogle,komplet.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A8" sqref="A8:E8"/>
    </sheetView>
  </sheetViews>
  <sheetFormatPr defaultColWidth="8.796875" defaultRowHeight="14.25"/>
  <cols>
    <col min="1" max="1" width="5.69921875" style="23" customWidth="1"/>
    <col min="2" max="2" width="70.59765625" style="50" customWidth="1"/>
    <col min="3" max="3" width="49.3984375" style="23" customWidth="1"/>
    <col min="4" max="4" width="9" style="51" customWidth="1"/>
    <col min="5" max="5" width="13.09765625" style="52" customWidth="1"/>
    <col min="6" max="6" width="14.19921875" style="52" customWidth="1"/>
    <col min="7" max="16384" width="9" style="23" customWidth="1"/>
  </cols>
  <sheetData>
    <row r="1" spans="1:6" ht="15">
      <c r="A1" s="21"/>
      <c r="B1" s="74" t="s">
        <v>7</v>
      </c>
      <c r="C1" s="74"/>
      <c r="D1" s="74"/>
      <c r="E1" s="74"/>
      <c r="F1" s="22"/>
    </row>
    <row r="2" spans="1:6" s="29" customFormat="1" ht="21.75" customHeight="1">
      <c r="A2" s="24" t="s">
        <v>0</v>
      </c>
      <c r="B2" s="25"/>
      <c r="C2" s="24"/>
      <c r="D2" s="26"/>
      <c r="E2" s="27"/>
      <c r="F2" s="28"/>
    </row>
    <row r="3" spans="1:6" ht="15">
      <c r="A3" s="75" t="s">
        <v>1</v>
      </c>
      <c r="B3" s="75" t="s">
        <v>2</v>
      </c>
      <c r="C3" s="75" t="s">
        <v>5</v>
      </c>
      <c r="D3" s="75" t="s">
        <v>3</v>
      </c>
      <c r="E3" s="70" t="s">
        <v>4</v>
      </c>
      <c r="F3" s="70" t="s">
        <v>6</v>
      </c>
    </row>
    <row r="4" spans="1:6" ht="47.25" customHeight="1">
      <c r="A4" s="75"/>
      <c r="B4" s="75"/>
      <c r="C4" s="75"/>
      <c r="D4" s="75"/>
      <c r="E4" s="70"/>
      <c r="F4" s="70"/>
    </row>
    <row r="5" spans="1:6" ht="15">
      <c r="A5" s="30">
        <v>1</v>
      </c>
      <c r="B5" s="31">
        <v>2</v>
      </c>
      <c r="C5" s="30">
        <v>3</v>
      </c>
      <c r="D5" s="32">
        <v>4</v>
      </c>
      <c r="E5" s="33">
        <v>5</v>
      </c>
      <c r="F5" s="33">
        <v>6</v>
      </c>
    </row>
    <row r="6" spans="1:6" s="43" customFormat="1" ht="324">
      <c r="A6" s="39">
        <v>1</v>
      </c>
      <c r="B6" s="44" t="s">
        <v>14</v>
      </c>
      <c r="C6" s="41"/>
      <c r="D6" s="39">
        <v>26</v>
      </c>
      <c r="E6" s="42"/>
      <c r="F6" s="42"/>
    </row>
    <row r="7" spans="1:6" s="43" customFormat="1" ht="165.75">
      <c r="A7" s="39">
        <v>2</v>
      </c>
      <c r="B7" s="40" t="s">
        <v>15</v>
      </c>
      <c r="C7" s="41"/>
      <c r="D7" s="39">
        <v>26</v>
      </c>
      <c r="E7" s="42"/>
      <c r="F7" s="42"/>
    </row>
    <row r="8" spans="1:6" s="46" customFormat="1" ht="12.75">
      <c r="A8" s="71" t="s">
        <v>8</v>
      </c>
      <c r="B8" s="72"/>
      <c r="C8" s="72"/>
      <c r="D8" s="72"/>
      <c r="E8" s="73"/>
      <c r="F8" s="45">
        <f>SUM(F6:F7)</f>
        <v>0</v>
      </c>
    </row>
    <row r="9" spans="2:6" s="46" customFormat="1" ht="12.75">
      <c r="B9" s="47"/>
      <c r="D9" s="48"/>
      <c r="E9" s="49"/>
      <c r="F9" s="49"/>
    </row>
    <row r="10" spans="2:6" s="46" customFormat="1" ht="12.75">
      <c r="B10" s="47"/>
      <c r="D10" s="48"/>
      <c r="E10" s="49"/>
      <c r="F10" s="49"/>
    </row>
    <row r="11" spans="2:6" s="46" customFormat="1" ht="12.75">
      <c r="B11" s="47"/>
      <c r="D11" s="48"/>
      <c r="E11" s="49"/>
      <c r="F11" s="49"/>
    </row>
    <row r="12" spans="2:6" s="46" customFormat="1" ht="12.75">
      <c r="B12" s="47"/>
      <c r="D12" s="48"/>
      <c r="E12" s="49"/>
      <c r="F12" s="49"/>
    </row>
  </sheetData>
  <sheetProtection/>
  <mergeCells count="8">
    <mergeCell ref="F3:F4"/>
    <mergeCell ref="A8:E8"/>
    <mergeCell ref="B1:E1"/>
    <mergeCell ref="A3:A4"/>
    <mergeCell ref="B3:B4"/>
    <mergeCell ref="C3:C4"/>
    <mergeCell ref="D3:D4"/>
    <mergeCell ref="E3:E4"/>
  </mergeCells>
  <printOptions/>
  <pageMargins left="0.7086614173228347" right="0.7086614173228347" top="0.3937007874015748" bottom="0.3937007874015748" header="0.31496062992125984" footer="0.31496062992125984"/>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B1" sqref="B1:E1"/>
    </sheetView>
  </sheetViews>
  <sheetFormatPr defaultColWidth="8.796875" defaultRowHeight="14.25"/>
  <cols>
    <col min="1" max="1" width="5.69921875" style="3" customWidth="1"/>
    <col min="2" max="2" width="70.59765625" style="19" customWidth="1"/>
    <col min="3" max="3" width="49.3984375" style="3" customWidth="1"/>
    <col min="4" max="4" width="9" style="3" customWidth="1"/>
    <col min="5" max="5" width="13.09765625" style="20" customWidth="1"/>
    <col min="6" max="6" width="14.19921875" style="20" customWidth="1"/>
    <col min="7" max="16384" width="9" style="3" customWidth="1"/>
  </cols>
  <sheetData>
    <row r="1" spans="1:6" ht="15">
      <c r="A1" s="1"/>
      <c r="B1" s="80" t="s">
        <v>47</v>
      </c>
      <c r="C1" s="80"/>
      <c r="D1" s="80"/>
      <c r="E1" s="80"/>
      <c r="F1" s="13"/>
    </row>
    <row r="2" spans="1:6" ht="21.75" customHeight="1">
      <c r="A2" s="5" t="s">
        <v>46</v>
      </c>
      <c r="B2" s="6"/>
      <c r="C2" s="5"/>
      <c r="D2" s="5"/>
      <c r="E2" s="14"/>
      <c r="F2" s="15"/>
    </row>
    <row r="3" spans="1:6" ht="15">
      <c r="A3" s="81" t="s">
        <v>1</v>
      </c>
      <c r="B3" s="81" t="s">
        <v>2</v>
      </c>
      <c r="C3" s="81" t="s">
        <v>5</v>
      </c>
      <c r="D3" s="81" t="s">
        <v>3</v>
      </c>
      <c r="E3" s="76" t="s">
        <v>4</v>
      </c>
      <c r="F3" s="76" t="s">
        <v>6</v>
      </c>
    </row>
    <row r="4" spans="1:6" ht="47.25" customHeight="1">
      <c r="A4" s="81"/>
      <c r="B4" s="81"/>
      <c r="C4" s="81"/>
      <c r="D4" s="81"/>
      <c r="E4" s="76"/>
      <c r="F4" s="76"/>
    </row>
    <row r="5" spans="1:6" ht="15">
      <c r="A5" s="2">
        <v>1</v>
      </c>
      <c r="B5" s="4">
        <v>2</v>
      </c>
      <c r="C5" s="2">
        <v>3</v>
      </c>
      <c r="D5" s="2">
        <v>4</v>
      </c>
      <c r="E5" s="11">
        <v>5</v>
      </c>
      <c r="F5" s="11">
        <v>6</v>
      </c>
    </row>
    <row r="6" spans="1:6" ht="51">
      <c r="A6" s="2">
        <v>1</v>
      </c>
      <c r="B6" s="12" t="s">
        <v>12</v>
      </c>
      <c r="C6" s="9"/>
      <c r="D6" s="2">
        <v>217</v>
      </c>
      <c r="E6" s="11"/>
      <c r="F6" s="11"/>
    </row>
    <row r="7" spans="1:6" ht="51">
      <c r="A7" s="2">
        <v>2</v>
      </c>
      <c r="B7" s="12" t="s">
        <v>11</v>
      </c>
      <c r="C7" s="9"/>
      <c r="D7" s="2">
        <v>217</v>
      </c>
      <c r="E7" s="11"/>
      <c r="F7" s="11"/>
    </row>
    <row r="8" spans="1:6" s="7" customFormat="1" ht="51">
      <c r="A8" s="8">
        <v>3</v>
      </c>
      <c r="B8" s="12" t="s">
        <v>10</v>
      </c>
      <c r="C8" s="10"/>
      <c r="D8" s="8">
        <v>217</v>
      </c>
      <c r="E8" s="11"/>
      <c r="F8" s="11"/>
    </row>
    <row r="9" spans="1:6" s="7" customFormat="1" ht="51">
      <c r="A9" s="8">
        <v>4</v>
      </c>
      <c r="B9" s="12" t="s">
        <v>9</v>
      </c>
      <c r="C9" s="10"/>
      <c r="D9" s="8">
        <v>217</v>
      </c>
      <c r="E9" s="11"/>
      <c r="F9" s="11"/>
    </row>
    <row r="10" spans="1:6" s="7" customFormat="1" ht="15.75" customHeight="1">
      <c r="A10" s="77" t="s">
        <v>8</v>
      </c>
      <c r="B10" s="78"/>
      <c r="C10" s="78"/>
      <c r="D10" s="78"/>
      <c r="E10" s="79"/>
      <c r="F10" s="16">
        <f>SUM(F6:F9)</f>
        <v>0</v>
      </c>
    </row>
    <row r="11" spans="2:6" s="7" customFormat="1" ht="12.75">
      <c r="B11" s="17"/>
      <c r="E11" s="18"/>
      <c r="F11" s="18"/>
    </row>
    <row r="12" spans="2:6" s="7" customFormat="1" ht="12.75">
      <c r="B12" s="17"/>
      <c r="E12" s="18"/>
      <c r="F12" s="18"/>
    </row>
    <row r="13" spans="2:6" s="7" customFormat="1" ht="12.75">
      <c r="B13" s="17"/>
      <c r="E13" s="18"/>
      <c r="F13" s="18"/>
    </row>
    <row r="14" spans="2:6" s="7" customFormat="1" ht="12.75">
      <c r="B14" s="17"/>
      <c r="E14" s="18"/>
      <c r="F14" s="18"/>
    </row>
  </sheetData>
  <sheetProtection/>
  <mergeCells count="8">
    <mergeCell ref="F3:F4"/>
    <mergeCell ref="A10:E10"/>
    <mergeCell ref="B1:E1"/>
    <mergeCell ref="A3:A4"/>
    <mergeCell ref="B3:B4"/>
    <mergeCell ref="C3:C4"/>
    <mergeCell ref="D3:D4"/>
    <mergeCell ref="E3:E4"/>
  </mergeCells>
  <hyperlinks>
    <hyperlink ref="B7" r:id="rId1" display="http://www.lamiglowka.com.pl/index.php?d=produkt&amp;id=367"/>
    <hyperlink ref="B8:B9" r:id="rId2" display="http://www.lamiglowka.com.pl/index.php?d=produkt&amp;id=366"/>
    <hyperlink ref="B8" r:id="rId3" display="http://www.lamiglowka.com.pl/index.php?d=produkt&amp;id=369"/>
    <hyperlink ref="B9" r:id="rId4" display="http://www.lamiglowka.com.pl/index.php?d=produkt&amp;id=368"/>
    <hyperlink ref="B6" r:id="rId5" display="http://www.lamiglowka.com.pl/index.php?d=produkt&amp;id=366"/>
  </hyperlinks>
  <printOptions/>
  <pageMargins left="0.7086614173228347" right="0.7086614173228347" top="0.3937007874015748" bottom="0.3937007874015748" header="0.31496062992125984" footer="0.31496062992125984"/>
  <pageSetup fitToHeight="0" fitToWidth="1" horizontalDpi="600" verticalDpi="600" orientation="landscape" paperSize="9" scale="73" r:id="rId6"/>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9">
      <selection activeCell="B20" sqref="B20"/>
    </sheetView>
  </sheetViews>
  <sheetFormatPr defaultColWidth="8.796875" defaultRowHeight="14.25"/>
  <cols>
    <col min="1" max="1" width="5.69921875" style="46" customWidth="1"/>
    <col min="2" max="2" width="70.59765625" style="47" customWidth="1"/>
    <col min="3" max="3" width="49.3984375" style="46" customWidth="1"/>
    <col min="4" max="4" width="9" style="48" customWidth="1"/>
    <col min="5" max="5" width="13.09765625" style="49" customWidth="1"/>
    <col min="6" max="6" width="14.19921875" style="49" customWidth="1"/>
    <col min="7" max="16384" width="9" style="46" customWidth="1"/>
  </cols>
  <sheetData>
    <row r="1" spans="1:6" ht="12.75">
      <c r="A1" s="53"/>
      <c r="B1" s="83" t="s">
        <v>49</v>
      </c>
      <c r="C1" s="83"/>
      <c r="D1" s="83"/>
      <c r="E1" s="83"/>
      <c r="F1" s="54"/>
    </row>
    <row r="2" spans="1:6" s="38" customFormat="1" ht="21.75" customHeight="1">
      <c r="A2" s="55" t="s">
        <v>48</v>
      </c>
      <c r="B2" s="56"/>
      <c r="C2" s="55"/>
      <c r="D2" s="57"/>
      <c r="E2" s="58"/>
      <c r="F2" s="59"/>
    </row>
    <row r="3" spans="1:6" ht="12.75">
      <c r="A3" s="84" t="s">
        <v>1</v>
      </c>
      <c r="B3" s="84" t="s">
        <v>2</v>
      </c>
      <c r="C3" s="84" t="s">
        <v>5</v>
      </c>
      <c r="D3" s="84" t="s">
        <v>3</v>
      </c>
      <c r="E3" s="82" t="s">
        <v>4</v>
      </c>
      <c r="F3" s="82" t="s">
        <v>6</v>
      </c>
    </row>
    <row r="4" spans="1:6" ht="47.25" customHeight="1">
      <c r="A4" s="84"/>
      <c r="B4" s="84"/>
      <c r="C4" s="84"/>
      <c r="D4" s="84"/>
      <c r="E4" s="82"/>
      <c r="F4" s="82"/>
    </row>
    <row r="5" spans="1:6" ht="12.75">
      <c r="A5" s="34">
        <v>1</v>
      </c>
      <c r="B5" s="60">
        <v>2</v>
      </c>
      <c r="C5" s="34">
        <v>3</v>
      </c>
      <c r="D5" s="61">
        <v>4</v>
      </c>
      <c r="E5" s="62">
        <v>5</v>
      </c>
      <c r="F5" s="62">
        <v>6</v>
      </c>
    </row>
    <row r="6" spans="1:6" s="66" customFormat="1" ht="89.25">
      <c r="A6" s="63">
        <v>1</v>
      </c>
      <c r="B6" s="40" t="s">
        <v>30</v>
      </c>
      <c r="C6" s="64"/>
      <c r="D6" s="63">
        <v>2</v>
      </c>
      <c r="E6" s="65"/>
      <c r="F6" s="65"/>
    </row>
    <row r="7" spans="1:6" s="38" customFormat="1" ht="38.25">
      <c r="A7" s="34">
        <v>2</v>
      </c>
      <c r="B7" s="67" t="s">
        <v>31</v>
      </c>
      <c r="C7" s="36"/>
      <c r="D7" s="34">
        <v>2</v>
      </c>
      <c r="E7" s="68"/>
      <c r="F7" s="68"/>
    </row>
    <row r="8" spans="1:6" s="38" customFormat="1" ht="38.25">
      <c r="A8" s="63">
        <v>3</v>
      </c>
      <c r="B8" s="67" t="s">
        <v>32</v>
      </c>
      <c r="C8" s="36"/>
      <c r="D8" s="34">
        <v>20</v>
      </c>
      <c r="E8" s="68"/>
      <c r="F8" s="68"/>
    </row>
    <row r="9" spans="1:6" s="38" customFormat="1" ht="51">
      <c r="A9" s="34">
        <v>4</v>
      </c>
      <c r="B9" s="67" t="s">
        <v>33</v>
      </c>
      <c r="C9" s="36"/>
      <c r="D9" s="34">
        <v>2</v>
      </c>
      <c r="E9" s="68"/>
      <c r="F9" s="68"/>
    </row>
    <row r="10" spans="1:6" s="38" customFormat="1" ht="38.25">
      <c r="A10" s="63">
        <v>5</v>
      </c>
      <c r="B10" s="67" t="s">
        <v>34</v>
      </c>
      <c r="C10" s="36"/>
      <c r="D10" s="34">
        <v>2</v>
      </c>
      <c r="E10" s="68"/>
      <c r="F10" s="68"/>
    </row>
    <row r="11" spans="1:6" s="38" customFormat="1" ht="51">
      <c r="A11" s="34">
        <v>6</v>
      </c>
      <c r="B11" s="67" t="s">
        <v>35</v>
      </c>
      <c r="C11" s="36"/>
      <c r="D11" s="34">
        <v>1</v>
      </c>
      <c r="E11" s="68"/>
      <c r="F11" s="68"/>
    </row>
    <row r="12" spans="1:6" s="38" customFormat="1" ht="38.25">
      <c r="A12" s="63">
        <v>7</v>
      </c>
      <c r="B12" s="67" t="s">
        <v>36</v>
      </c>
      <c r="C12" s="36"/>
      <c r="D12" s="34">
        <v>3</v>
      </c>
      <c r="E12" s="68"/>
      <c r="F12" s="68"/>
    </row>
    <row r="13" spans="1:6" s="38" customFormat="1" ht="89.25">
      <c r="A13" s="34">
        <v>8</v>
      </c>
      <c r="B13" s="67" t="s">
        <v>37</v>
      </c>
      <c r="C13" s="36"/>
      <c r="D13" s="34">
        <v>2</v>
      </c>
      <c r="E13" s="68"/>
      <c r="F13" s="68"/>
    </row>
    <row r="14" spans="1:6" s="38" customFormat="1" ht="140.25">
      <c r="A14" s="63">
        <v>9</v>
      </c>
      <c r="B14" s="67" t="s">
        <v>38</v>
      </c>
      <c r="C14" s="36"/>
      <c r="D14" s="34">
        <v>2</v>
      </c>
      <c r="E14" s="68"/>
      <c r="F14" s="68"/>
    </row>
    <row r="15" spans="1:6" s="38" customFormat="1" ht="51">
      <c r="A15" s="34">
        <v>10</v>
      </c>
      <c r="B15" s="67" t="s">
        <v>39</v>
      </c>
      <c r="C15" s="36"/>
      <c r="D15" s="34">
        <v>3</v>
      </c>
      <c r="E15" s="68"/>
      <c r="F15" s="68"/>
    </row>
    <row r="16" spans="1:6" s="38" customFormat="1" ht="63.75">
      <c r="A16" s="63">
        <v>11</v>
      </c>
      <c r="B16" s="67" t="s">
        <v>40</v>
      </c>
      <c r="C16" s="36"/>
      <c r="D16" s="34">
        <v>3</v>
      </c>
      <c r="E16" s="68"/>
      <c r="F16" s="68"/>
    </row>
    <row r="17" spans="1:6" s="38" customFormat="1" ht="89.25">
      <c r="A17" s="34">
        <v>12</v>
      </c>
      <c r="B17" s="67" t="s">
        <v>41</v>
      </c>
      <c r="C17" s="36"/>
      <c r="D17" s="34">
        <v>1</v>
      </c>
      <c r="E17" s="68"/>
      <c r="F17" s="68"/>
    </row>
    <row r="18" spans="1:6" s="38" customFormat="1" ht="51">
      <c r="A18" s="63">
        <v>13</v>
      </c>
      <c r="B18" s="67" t="s">
        <v>42</v>
      </c>
      <c r="C18" s="36"/>
      <c r="D18" s="34">
        <v>2</v>
      </c>
      <c r="E18" s="68"/>
      <c r="F18" s="68"/>
    </row>
    <row r="19" spans="1:6" s="38" customFormat="1" ht="102">
      <c r="A19" s="34">
        <v>14</v>
      </c>
      <c r="B19" s="67" t="s">
        <v>43</v>
      </c>
      <c r="C19" s="36"/>
      <c r="D19" s="34">
        <v>1</v>
      </c>
      <c r="E19" s="68"/>
      <c r="F19" s="68"/>
    </row>
    <row r="20" spans="1:6" s="38" customFormat="1" ht="25.5">
      <c r="A20" s="63">
        <v>15</v>
      </c>
      <c r="B20" s="67" t="s">
        <v>44</v>
      </c>
      <c r="C20" s="36"/>
      <c r="D20" s="34">
        <v>1</v>
      </c>
      <c r="E20" s="68"/>
      <c r="F20" s="68"/>
    </row>
    <row r="21" spans="1:6" s="38" customFormat="1" ht="51">
      <c r="A21" s="34">
        <v>16</v>
      </c>
      <c r="B21" s="67" t="s">
        <v>45</v>
      </c>
      <c r="C21" s="36"/>
      <c r="D21" s="34">
        <v>5</v>
      </c>
      <c r="E21" s="68"/>
      <c r="F21" s="68"/>
    </row>
    <row r="22" spans="1:6" ht="15.75" customHeight="1">
      <c r="A22" s="71" t="s">
        <v>8</v>
      </c>
      <c r="B22" s="72"/>
      <c r="C22" s="72"/>
      <c r="D22" s="72"/>
      <c r="E22" s="73"/>
      <c r="F22" s="45">
        <f>SUM(F6:F21)</f>
        <v>0</v>
      </c>
    </row>
  </sheetData>
  <sheetProtection/>
  <mergeCells count="8">
    <mergeCell ref="F3:F4"/>
    <mergeCell ref="A22:E22"/>
    <mergeCell ref="B1:E1"/>
    <mergeCell ref="A3:A4"/>
    <mergeCell ref="B3:B4"/>
    <mergeCell ref="C3:C4"/>
    <mergeCell ref="D3:D4"/>
    <mergeCell ref="E3:E4"/>
  </mergeCells>
  <hyperlinks>
    <hyperlink ref="B6" r:id="rId1" display="http://www.eksperymentuj.pl/niezwykla-masa-magnetyczna-id-135.html"/>
  </hyperlinks>
  <printOptions/>
  <pageMargins left="0.7086614173228347" right="0.7086614173228347" top="0.3937007874015748" bottom="0.3937007874015748" header="0.31496062992125984" footer="0.31496062992125984"/>
  <pageSetup fitToHeight="0" fitToWidth="1" horizontalDpi="600" verticalDpi="600" orientation="landscape" paperSize="9" scale="73" r:id="rId2"/>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tabSelected="1" zoomScalePageLayoutView="0" workbookViewId="0" topLeftCell="C20">
      <selection activeCell="F6" sqref="F6"/>
    </sheetView>
  </sheetViews>
  <sheetFormatPr defaultColWidth="8.796875" defaultRowHeight="14.25"/>
  <cols>
    <col min="1" max="1" width="5.69921875" style="46" customWidth="1"/>
    <col min="2" max="2" width="70.59765625" style="47" customWidth="1"/>
    <col min="3" max="3" width="49.3984375" style="46" customWidth="1"/>
    <col min="4" max="4" width="9" style="48" customWidth="1"/>
    <col min="5" max="5" width="13.09765625" style="49" customWidth="1"/>
    <col min="6" max="6" width="14.19921875" style="49" customWidth="1"/>
    <col min="7" max="16384" width="9" style="46" customWidth="1"/>
  </cols>
  <sheetData>
    <row r="1" spans="1:6" ht="12.75">
      <c r="A1" s="53"/>
      <c r="B1" s="83" t="s">
        <v>51</v>
      </c>
      <c r="C1" s="83"/>
      <c r="D1" s="83"/>
      <c r="E1" s="83"/>
      <c r="F1" s="54"/>
    </row>
    <row r="2" spans="1:6" s="38" customFormat="1" ht="21.75" customHeight="1">
      <c r="A2" s="55" t="s">
        <v>50</v>
      </c>
      <c r="B2" s="56"/>
      <c r="C2" s="55"/>
      <c r="D2" s="57"/>
      <c r="E2" s="58"/>
      <c r="F2" s="59"/>
    </row>
    <row r="3" spans="1:6" ht="12.75">
      <c r="A3" s="84" t="s">
        <v>1</v>
      </c>
      <c r="B3" s="84" t="s">
        <v>2</v>
      </c>
      <c r="C3" s="84" t="s">
        <v>5</v>
      </c>
      <c r="D3" s="84" t="s">
        <v>3</v>
      </c>
      <c r="E3" s="82" t="s">
        <v>4</v>
      </c>
      <c r="F3" s="82" t="s">
        <v>6</v>
      </c>
    </row>
    <row r="4" spans="1:6" ht="47.25" customHeight="1">
      <c r="A4" s="84"/>
      <c r="B4" s="84"/>
      <c r="C4" s="84"/>
      <c r="D4" s="84"/>
      <c r="E4" s="82"/>
      <c r="F4" s="82"/>
    </row>
    <row r="5" spans="1:6" ht="12.75">
      <c r="A5" s="34">
        <v>1</v>
      </c>
      <c r="B5" s="60">
        <v>2</v>
      </c>
      <c r="C5" s="34">
        <v>3</v>
      </c>
      <c r="D5" s="61">
        <v>4</v>
      </c>
      <c r="E5" s="62">
        <v>5</v>
      </c>
      <c r="F5" s="62">
        <v>6</v>
      </c>
    </row>
    <row r="6" spans="1:6" s="38" customFormat="1" ht="38.25">
      <c r="A6" s="34">
        <v>1</v>
      </c>
      <c r="B6" s="35" t="s">
        <v>27</v>
      </c>
      <c r="C6" s="36"/>
      <c r="D6" s="34">
        <v>3</v>
      </c>
      <c r="E6" s="37"/>
      <c r="F6" s="37">
        <f>D6*E6</f>
        <v>0</v>
      </c>
    </row>
    <row r="7" spans="1:6" s="38" customFormat="1" ht="51">
      <c r="A7" s="34">
        <v>2</v>
      </c>
      <c r="B7" s="35" t="s">
        <v>29</v>
      </c>
      <c r="C7" s="36"/>
      <c r="D7" s="34">
        <v>1</v>
      </c>
      <c r="E7" s="37"/>
      <c r="F7" s="37">
        <f aca="true" t="shared" si="0" ref="F7:F19">D7*E7</f>
        <v>0</v>
      </c>
    </row>
    <row r="8" spans="1:6" s="38" customFormat="1" ht="114.75">
      <c r="A8" s="34">
        <v>3</v>
      </c>
      <c r="B8" s="35" t="s">
        <v>28</v>
      </c>
      <c r="C8" s="36"/>
      <c r="D8" s="34">
        <v>1</v>
      </c>
      <c r="E8" s="37"/>
      <c r="F8" s="37">
        <f t="shared" si="0"/>
        <v>0</v>
      </c>
    </row>
    <row r="9" spans="1:6" s="66" customFormat="1" ht="165.75">
      <c r="A9" s="34">
        <v>4</v>
      </c>
      <c r="B9" s="40" t="s">
        <v>22</v>
      </c>
      <c r="C9" s="64"/>
      <c r="D9" s="63">
        <v>1</v>
      </c>
      <c r="E9" s="65"/>
      <c r="F9" s="37">
        <f t="shared" si="0"/>
        <v>0</v>
      </c>
    </row>
    <row r="10" spans="1:6" s="66" customFormat="1" ht="76.5">
      <c r="A10" s="34">
        <v>5</v>
      </c>
      <c r="B10" s="40" t="s">
        <v>20</v>
      </c>
      <c r="C10" s="64"/>
      <c r="D10" s="63">
        <v>1</v>
      </c>
      <c r="E10" s="65"/>
      <c r="F10" s="37">
        <f t="shared" si="0"/>
        <v>0</v>
      </c>
    </row>
    <row r="11" spans="1:6" s="66" customFormat="1" ht="25.5">
      <c r="A11" s="34">
        <v>6</v>
      </c>
      <c r="B11" s="40" t="s">
        <v>24</v>
      </c>
      <c r="C11" s="64"/>
      <c r="D11" s="63">
        <v>2</v>
      </c>
      <c r="E11" s="65"/>
      <c r="F11" s="37">
        <f t="shared" si="0"/>
        <v>0</v>
      </c>
    </row>
    <row r="12" spans="1:6" s="66" customFormat="1" ht="76.5">
      <c r="A12" s="34">
        <v>7</v>
      </c>
      <c r="B12" s="40" t="s">
        <v>26</v>
      </c>
      <c r="C12" s="64"/>
      <c r="D12" s="63">
        <v>1</v>
      </c>
      <c r="E12" s="65"/>
      <c r="F12" s="37">
        <f t="shared" si="0"/>
        <v>0</v>
      </c>
    </row>
    <row r="13" spans="1:6" s="66" customFormat="1" ht="76.5">
      <c r="A13" s="34">
        <v>8</v>
      </c>
      <c r="B13" s="40" t="s">
        <v>21</v>
      </c>
      <c r="C13" s="64"/>
      <c r="D13" s="63">
        <v>1</v>
      </c>
      <c r="E13" s="65"/>
      <c r="F13" s="37">
        <f t="shared" si="0"/>
        <v>0</v>
      </c>
    </row>
    <row r="14" spans="1:6" s="66" customFormat="1" ht="51">
      <c r="A14" s="34">
        <v>9</v>
      </c>
      <c r="B14" s="40" t="s">
        <v>25</v>
      </c>
      <c r="C14" s="64"/>
      <c r="D14" s="63">
        <v>1</v>
      </c>
      <c r="E14" s="65"/>
      <c r="F14" s="37">
        <f t="shared" si="0"/>
        <v>0</v>
      </c>
    </row>
    <row r="15" spans="1:6" s="66" customFormat="1" ht="38.25">
      <c r="A15" s="34">
        <v>10</v>
      </c>
      <c r="B15" s="40" t="s">
        <v>18</v>
      </c>
      <c r="C15" s="64"/>
      <c r="D15" s="63">
        <v>1</v>
      </c>
      <c r="E15" s="65"/>
      <c r="F15" s="37">
        <f t="shared" si="0"/>
        <v>0</v>
      </c>
    </row>
    <row r="16" spans="1:6" s="66" customFormat="1" ht="153">
      <c r="A16" s="34">
        <v>11</v>
      </c>
      <c r="B16" s="40" t="s">
        <v>19</v>
      </c>
      <c r="C16" s="64"/>
      <c r="D16" s="63">
        <v>2</v>
      </c>
      <c r="E16" s="65"/>
      <c r="F16" s="37">
        <f t="shared" si="0"/>
        <v>0</v>
      </c>
    </row>
    <row r="17" spans="1:6" s="66" customFormat="1" ht="89.25">
      <c r="A17" s="34">
        <v>12</v>
      </c>
      <c r="B17" s="40" t="s">
        <v>23</v>
      </c>
      <c r="C17" s="64"/>
      <c r="D17" s="63">
        <v>1</v>
      </c>
      <c r="E17" s="65"/>
      <c r="F17" s="37">
        <f t="shared" si="0"/>
        <v>0</v>
      </c>
    </row>
    <row r="18" spans="1:6" s="66" customFormat="1" ht="63.75">
      <c r="A18" s="34">
        <v>13</v>
      </c>
      <c r="B18" s="40" t="s">
        <v>17</v>
      </c>
      <c r="C18" s="64"/>
      <c r="D18" s="63">
        <v>1</v>
      </c>
      <c r="E18" s="65"/>
      <c r="F18" s="37">
        <f t="shared" si="0"/>
        <v>0</v>
      </c>
    </row>
    <row r="19" spans="1:6" s="66" customFormat="1" ht="76.5">
      <c r="A19" s="34">
        <v>14</v>
      </c>
      <c r="B19" s="40" t="s">
        <v>16</v>
      </c>
      <c r="C19" s="64"/>
      <c r="D19" s="63">
        <v>1</v>
      </c>
      <c r="E19" s="65"/>
      <c r="F19" s="37">
        <f t="shared" si="0"/>
        <v>0</v>
      </c>
    </row>
    <row r="20" spans="1:6" ht="12.75">
      <c r="A20" s="71" t="s">
        <v>8</v>
      </c>
      <c r="B20" s="72"/>
      <c r="C20" s="72"/>
      <c r="D20" s="72"/>
      <c r="E20" s="73"/>
      <c r="F20" s="45">
        <f>SUM(F6:F19)</f>
        <v>0</v>
      </c>
    </row>
  </sheetData>
  <sheetProtection/>
  <mergeCells count="8">
    <mergeCell ref="F3:F4"/>
    <mergeCell ref="A20:E20"/>
    <mergeCell ref="B1:E1"/>
    <mergeCell ref="A3:A4"/>
    <mergeCell ref="B3:B4"/>
    <mergeCell ref="C3:C4"/>
    <mergeCell ref="D3:D4"/>
    <mergeCell ref="E3:E4"/>
  </mergeCells>
  <printOptions/>
  <pageMargins left="0.7086614173228347" right="0.7086614173228347" top="0.3937007874015748" bottom="0.3937007874015748" header="0.31496062992125984" footer="0.31496062992125984"/>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A7" sqref="A7:E7"/>
    </sheetView>
  </sheetViews>
  <sheetFormatPr defaultColWidth="8.796875" defaultRowHeight="14.25"/>
  <cols>
    <col min="1" max="1" width="5.69921875" style="23" customWidth="1"/>
    <col min="2" max="2" width="70.59765625" style="50" customWidth="1"/>
    <col min="3" max="3" width="49.3984375" style="23" customWidth="1"/>
    <col min="4" max="4" width="9" style="51" customWidth="1"/>
    <col min="5" max="5" width="13.09765625" style="52" customWidth="1"/>
    <col min="6" max="6" width="14.19921875" style="52" customWidth="1"/>
    <col min="7" max="16384" width="9" style="23" customWidth="1"/>
  </cols>
  <sheetData>
    <row r="1" spans="1:6" ht="15">
      <c r="A1" s="21"/>
      <c r="B1" s="74" t="s">
        <v>53</v>
      </c>
      <c r="C1" s="74"/>
      <c r="D1" s="74"/>
      <c r="E1" s="74"/>
      <c r="F1" s="22"/>
    </row>
    <row r="2" spans="1:6" s="29" customFormat="1" ht="21.75" customHeight="1">
      <c r="A2" s="24" t="s">
        <v>52</v>
      </c>
      <c r="B2" s="25"/>
      <c r="C2" s="24"/>
      <c r="D2" s="26"/>
      <c r="E2" s="27"/>
      <c r="F2" s="28"/>
    </row>
    <row r="3" spans="1:6" ht="15">
      <c r="A3" s="75" t="s">
        <v>1</v>
      </c>
      <c r="B3" s="75" t="s">
        <v>2</v>
      </c>
      <c r="C3" s="75" t="s">
        <v>5</v>
      </c>
      <c r="D3" s="75" t="s">
        <v>3</v>
      </c>
      <c r="E3" s="70" t="s">
        <v>4</v>
      </c>
      <c r="F3" s="70" t="s">
        <v>6</v>
      </c>
    </row>
    <row r="4" spans="1:6" ht="47.25" customHeight="1">
      <c r="A4" s="75"/>
      <c r="B4" s="75"/>
      <c r="C4" s="75"/>
      <c r="D4" s="75"/>
      <c r="E4" s="70"/>
      <c r="F4" s="70"/>
    </row>
    <row r="5" spans="1:6" ht="15">
      <c r="A5" s="30">
        <v>1</v>
      </c>
      <c r="B5" s="31">
        <v>2</v>
      </c>
      <c r="C5" s="30">
        <v>3</v>
      </c>
      <c r="D5" s="32">
        <v>4</v>
      </c>
      <c r="E5" s="33">
        <v>5</v>
      </c>
      <c r="F5" s="33">
        <v>6</v>
      </c>
    </row>
    <row r="6" spans="1:6" s="43" customFormat="1" ht="72">
      <c r="A6" s="39">
        <v>1</v>
      </c>
      <c r="B6" s="69" t="s">
        <v>56</v>
      </c>
      <c r="C6" s="41"/>
      <c r="D6" s="39">
        <v>1</v>
      </c>
      <c r="E6" s="42"/>
      <c r="F6" s="42"/>
    </row>
    <row r="7" spans="1:6" s="46" customFormat="1" ht="12.75">
      <c r="A7" s="71" t="s">
        <v>8</v>
      </c>
      <c r="B7" s="72"/>
      <c r="C7" s="72"/>
      <c r="D7" s="72"/>
      <c r="E7" s="73"/>
      <c r="F7" s="45">
        <f>SUM(F6)</f>
        <v>0</v>
      </c>
    </row>
    <row r="8" spans="2:6" s="46" customFormat="1" ht="12.75">
      <c r="B8" s="47"/>
      <c r="D8" s="48"/>
      <c r="E8" s="49"/>
      <c r="F8" s="49"/>
    </row>
    <row r="9" spans="2:6" s="46" customFormat="1" ht="12.75">
      <c r="B9" s="47"/>
      <c r="D9" s="48"/>
      <c r="E9" s="49"/>
      <c r="F9" s="49"/>
    </row>
    <row r="10" spans="2:6" s="46" customFormat="1" ht="12.75">
      <c r="B10" s="47"/>
      <c r="D10" s="48"/>
      <c r="E10" s="49"/>
      <c r="F10" s="49"/>
    </row>
    <row r="11" spans="2:6" s="46" customFormat="1" ht="12.75">
      <c r="B11" s="47"/>
      <c r="D11" s="48"/>
      <c r="E11" s="49"/>
      <c r="F11" s="49"/>
    </row>
  </sheetData>
  <sheetProtection/>
  <mergeCells count="8">
    <mergeCell ref="F3:F4"/>
    <mergeCell ref="A7:E7"/>
    <mergeCell ref="B1:E1"/>
    <mergeCell ref="A3:A4"/>
    <mergeCell ref="B3:B4"/>
    <mergeCell ref="C3:C4"/>
    <mergeCell ref="D3:D4"/>
    <mergeCell ref="E3:E4"/>
  </mergeCells>
  <hyperlinks>
    <hyperlink ref="B6" r:id="rId1" display="http://www.kameratermowizyjna.com/promocja_pakiet_edukacyjny.html"/>
  </hyperlinks>
  <printOptions/>
  <pageMargins left="0.7086614173228347" right="0.7086614173228347" top="0.3937007874015748" bottom="0.3937007874015748" header="0.31496062992125984" footer="0.31496062992125984"/>
  <pageSetup fitToHeight="0"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7">
      <selection activeCell="B6" sqref="B6"/>
    </sheetView>
  </sheetViews>
  <sheetFormatPr defaultColWidth="8.796875" defaultRowHeight="14.25"/>
  <cols>
    <col min="1" max="1" width="5.69921875" style="23" customWidth="1"/>
    <col min="2" max="2" width="70.59765625" style="50" customWidth="1"/>
    <col min="3" max="3" width="49.3984375" style="23" customWidth="1"/>
    <col min="4" max="4" width="9" style="51" customWidth="1"/>
    <col min="5" max="5" width="13.09765625" style="52" customWidth="1"/>
    <col min="6" max="6" width="14.19921875" style="52" customWidth="1"/>
    <col min="7" max="16384" width="9" style="23" customWidth="1"/>
  </cols>
  <sheetData>
    <row r="1" spans="1:6" ht="15">
      <c r="A1" s="21"/>
      <c r="B1" s="74" t="s">
        <v>55</v>
      </c>
      <c r="C1" s="74"/>
      <c r="D1" s="74"/>
      <c r="E1" s="74"/>
      <c r="F1" s="22"/>
    </row>
    <row r="2" spans="1:6" s="29" customFormat="1" ht="21.75" customHeight="1">
      <c r="A2" s="24" t="s">
        <v>54</v>
      </c>
      <c r="B2" s="25"/>
      <c r="C2" s="24"/>
      <c r="D2" s="26"/>
      <c r="E2" s="27"/>
      <c r="F2" s="28"/>
    </row>
    <row r="3" spans="1:6" ht="15">
      <c r="A3" s="75" t="s">
        <v>1</v>
      </c>
      <c r="B3" s="75" t="s">
        <v>2</v>
      </c>
      <c r="C3" s="75" t="s">
        <v>5</v>
      </c>
      <c r="D3" s="75" t="s">
        <v>3</v>
      </c>
      <c r="E3" s="70" t="s">
        <v>4</v>
      </c>
      <c r="F3" s="70" t="s">
        <v>6</v>
      </c>
    </row>
    <row r="4" spans="1:6" ht="47.25" customHeight="1">
      <c r="A4" s="75"/>
      <c r="B4" s="75"/>
      <c r="C4" s="75"/>
      <c r="D4" s="75"/>
      <c r="E4" s="70"/>
      <c r="F4" s="70"/>
    </row>
    <row r="5" spans="1:6" ht="15">
      <c r="A5" s="30">
        <v>1</v>
      </c>
      <c r="B5" s="31">
        <v>2</v>
      </c>
      <c r="C5" s="30">
        <v>3</v>
      </c>
      <c r="D5" s="32">
        <v>4</v>
      </c>
      <c r="E5" s="33">
        <v>5</v>
      </c>
      <c r="F5" s="33">
        <v>6</v>
      </c>
    </row>
    <row r="6" spans="1:6" s="43" customFormat="1" ht="108">
      <c r="A6" s="39">
        <v>1</v>
      </c>
      <c r="B6" s="44" t="s">
        <v>13</v>
      </c>
      <c r="C6" s="41"/>
      <c r="D6" s="39">
        <v>1</v>
      </c>
      <c r="E6" s="42"/>
      <c r="F6" s="42"/>
    </row>
    <row r="7" spans="1:6" s="46" customFormat="1" ht="12.75">
      <c r="A7" s="71" t="s">
        <v>8</v>
      </c>
      <c r="B7" s="72"/>
      <c r="C7" s="72"/>
      <c r="D7" s="72"/>
      <c r="E7" s="73"/>
      <c r="F7" s="45">
        <f>SUM(F6)</f>
        <v>0</v>
      </c>
    </row>
    <row r="8" spans="2:6" s="46" customFormat="1" ht="12.75">
      <c r="B8" s="47"/>
      <c r="D8" s="48"/>
      <c r="E8" s="49"/>
      <c r="F8" s="49"/>
    </row>
    <row r="9" spans="2:6" s="46" customFormat="1" ht="12.75">
      <c r="B9" s="47"/>
      <c r="D9" s="48"/>
      <c r="E9" s="49"/>
      <c r="F9" s="49"/>
    </row>
    <row r="10" spans="2:6" s="46" customFormat="1" ht="12.75">
      <c r="B10" s="47"/>
      <c r="D10" s="48"/>
      <c r="E10" s="49"/>
      <c r="F10" s="49"/>
    </row>
    <row r="11" spans="2:6" s="46" customFormat="1" ht="12.75">
      <c r="B11" s="47"/>
      <c r="D11" s="48"/>
      <c r="E11" s="49"/>
      <c r="F11" s="49"/>
    </row>
  </sheetData>
  <sheetProtection/>
  <mergeCells count="8">
    <mergeCell ref="F3:F4"/>
    <mergeCell ref="A7:E7"/>
    <mergeCell ref="B1:E1"/>
    <mergeCell ref="A3:A4"/>
    <mergeCell ref="B3:B4"/>
    <mergeCell ref="C3:C4"/>
    <mergeCell ref="D3:D4"/>
    <mergeCell ref="E3:E4"/>
  </mergeCells>
  <hyperlinks>
    <hyperlink ref="B6" r:id="rId1" display="http://sklep.sphcredo.pl/pl,product,374670,promilgogle,komplet.html"/>
  </hyperlinks>
  <printOptions/>
  <pageMargins left="0.7086614173228347" right="0.7086614173228347" top="0.3937007874015748" bottom="0.3937007874015748" header="0.31496062992125984" footer="0.31496062992125984"/>
  <pageSetup fitToHeight="0" fitToWidth="1" horizontalDpi="600" verticalDpi="600" orientation="landscape" paperSize="9" scale="7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Administracja Centralna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m.hejduk</dc:creator>
  <cp:keywords/>
  <dc:description/>
  <cp:lastModifiedBy>Małgorzata Hejduk</cp:lastModifiedBy>
  <cp:lastPrinted>2012-11-23T09:45:56Z</cp:lastPrinted>
  <dcterms:created xsi:type="dcterms:W3CDTF">2012-06-05T09:18:06Z</dcterms:created>
  <dcterms:modified xsi:type="dcterms:W3CDTF">2012-11-23T10:15:25Z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