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activeTab="0"/>
  </bookViews>
  <sheets>
    <sheet name="Meble razem" sheetId="1" r:id="rId1"/>
    <sheet name="szatnia opisy" sheetId="2" state="hidden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<sst xmlns="http://schemas.openxmlformats.org/spreadsheetml/2006/main" count="80" uniqueCount="45">
  <si>
    <t>L.p.</t>
  </si>
  <si>
    <t>Jednostka miary</t>
  </si>
  <si>
    <t>Ilość</t>
  </si>
  <si>
    <t>Ogółem cena brutto (4x 5)</t>
  </si>
  <si>
    <t>szt.</t>
  </si>
  <si>
    <t>Pracownia</t>
  </si>
  <si>
    <t xml:space="preserve">Nazwa i opis towaru </t>
  </si>
  <si>
    <t>szatnie</t>
  </si>
  <si>
    <t xml:space="preserve">Listwa wieszak o długości około 200 cm  </t>
  </si>
  <si>
    <t>kategoria</t>
  </si>
  <si>
    <t xml:space="preserve">Listwa lakierowana wykonana z drewna, materiału drewnopodobnego lub metalu o długości około 200 cm z minimalnie 13 hakami metalowymi przeznaczonymi do zawieszenia ubrań. </t>
  </si>
  <si>
    <t>meble</t>
  </si>
  <si>
    <t xml:space="preserve">Ławka szatniowa o długości około 200 cm </t>
  </si>
  <si>
    <t>Ławka szatniowa o długości około 200 cm i wysokości minimalnie 30 cm, maksymanlie 42 cm. Stalaż wykonany z metalu. Deska wykonana z drewna lub materiału drewnopodobnego.</t>
  </si>
  <si>
    <t xml:space="preserve">Ławka szatniowa o długości 120 - 160 cm </t>
  </si>
  <si>
    <t>Ławka szatniowa o długości od 120 cm do 160 cm i wysokości minimalnie 30 cm, maksymanlie 42 cm. Stalaż wykonany z metalu. Deska wykonana z drewna lub materiału drewnopodobnego.</t>
  </si>
  <si>
    <t>Ławka szatniowa o długości około 100 cm</t>
  </si>
  <si>
    <t>Ławka szatniowa o długości około 100 cm i wysokości minimalnie 30 cm, maksymanlie 42 cm. Stalaż wykonany z metalu. Deska wykonana z drewna lub materiału drewnopodobnego.</t>
  </si>
  <si>
    <t>Roboticum 2</t>
  </si>
  <si>
    <t>Szafka - wymiary: szer. 700mm x gł. 700mm x wys. 2300 mm,  dwudrzwiowa, drzwi zamykane na kluczyk, wewnątrz 5 półek. Płyta laminowana o grubości 18 mm. Kolor - pomarańczowy o symbolu FFA500. Meble dostarczyć złożone, w całości.</t>
  </si>
  <si>
    <t>Szafka - wymiary: szer. 900mm x gł. 700mm x wys. 2300 mm,  dwudrzwiowa, drzwi zamykane na kluczyk, wewnątrz 5 półek. Płyta laminowana o grubości 18 mm. Kolor - pomarańczowy o symbolu FFA500. Meble dostarczyć złożone, w całości.</t>
  </si>
  <si>
    <t>Humanicum</t>
  </si>
  <si>
    <t>Roboticum 1, Roboticum 2</t>
  </si>
  <si>
    <t>Roboticum 1</t>
  </si>
  <si>
    <t>Szafka - wymiary: szer. 900mm x gł. 600mm x wys. 1800 mm,  dwudrzwiowa, drzwi zamykane na kluczyk, wewnątrz 3 półki. Płyta laminowana o grubości 18 mm. Kolor - pomarańczowy o symbolu FFA500. Meble dostarczyć złożone, w całości.</t>
  </si>
  <si>
    <t>Instrumentarium I</t>
  </si>
  <si>
    <t>Instrumentarium II</t>
  </si>
  <si>
    <t>Opticum</t>
  </si>
  <si>
    <t>Stół prostokątny, blat kolor niebieski  U 125 PE, wymiary blatu: 2000 mm x 500 mm, wysokość 720 mm. Możliwość jednej dodatkowej nogi, po środku blatu, tak aby możliwe było wsunięcie krzesła. Meble dostarczyć złożone, w całości.</t>
  </si>
  <si>
    <t>Stół prostokątny, kolor blatu zielony RGB Hex: #265721, wymiary blatu: 2000 mm x 500 mm, wysokość 720 mm. Możliwość jednej dodatkowej nogi, po środku blatu, tak aby możliwe było wsunięcie krzesła. Meble dostarczyć złożone, w całości.</t>
  </si>
  <si>
    <t>Stół prostokątny, kolor blatu zielony RGB Hex: #265721, wymiary blatu: 1800 mm x 500 mm, wysokość 720 mm. Meble dostarczyć złożone, w całości.</t>
  </si>
  <si>
    <t>Stół prostokątny, kolor blatu pomarańczowy o symbolu FFA500, wymiary blatu: 1400 mm x 500 mm, wysokość 720 mm. Meble dostarczyć złożone, w całości.</t>
  </si>
  <si>
    <t>Biurko prostokątne o wymiarach blatu: 1000mm x 500mm, wysokość 720 mm. Kolor blatu pomarańczowy o symbolu FFA500. Meble dostarczyć złożone, w całości.</t>
  </si>
  <si>
    <t>Szafka z trzema szufladami o wymiarach: szer. 450mm x gł. 450mm x wys. 720 mm. Kolor pomarańczowy o symbolu FFA500. Meble dostarczyć złożone, w całości.</t>
  </si>
  <si>
    <t>Szafka - wymiary: szer. 1000mm x gł. 400mm x wys. 2000 mm,  dwudrzwiowa, drzwi zamykane na kluczyk, wewnątrz 4 półki rozmieszczone symetrycznie, w dwóch kolumnach. Płyta laminowana o grubości 18 mm. Kolor frontów niebieski U 125 PE. Pozostałe części szafy kolor buk. Meble dostarczyć złożone, w całości.</t>
  </si>
  <si>
    <t>Regał - wymiary: szer. 1000mm x gł. 400mm x wys. 2000 mm,  4 półki otwarte, przy czym ostatnia półka powinna być zamontowana na wysokości 700 mm od dołu, pozostałe 3 półki rozmieszczone symetrycznie.   Płyta laminowana o grubości 18 mm. Kolor półek niebieski U 125 PE. Pozostałe części szafy kolor buk. Meble dostarczyć złożone, w całości.</t>
  </si>
  <si>
    <t xml:space="preserve">Cena jednostkowa brutto </t>
  </si>
  <si>
    <t>Gimnasticum</t>
  </si>
  <si>
    <t>Szafka szatniowa - wymiary: szer. 660mm x gł. 355mm x wys. 1120 mm, podzielona na dwie kolumny, sześciodrzwiowa, fronty drzwiczek w różnych kolorach, w każdej wnęce 1 półka. Płyta laminowana o grubości 18 mm. Kolor buk. Meble dostarczyć złożone, w całości.</t>
  </si>
  <si>
    <r>
      <t xml:space="preserve">Krzesełko, wykonane z naturalnego drewna bukowego oraz sklejki </t>
    </r>
    <r>
      <rPr>
        <sz val="11"/>
        <rFont val="Calibri"/>
        <family val="2"/>
      </rPr>
      <t>(siedzisko i oparcie)</t>
    </r>
    <r>
      <rPr>
        <sz val="11"/>
        <color indexed="8"/>
        <rFont val="Calibri"/>
        <family val="2"/>
      </rPr>
      <t xml:space="preserve"> malowanej farbami (kolor pomarańczowy o symbolu FFA500). Wysokość siedziska - 450 mm, gł. siedziska - 400 mm, szer. siedziska - 400 mm, profilowane siedzisko. Złożone, w całości.</t>
    </r>
  </si>
  <si>
    <r>
      <t>Stół prostokątny, kolor blatu olcha zielona, obrzeża w kolorze buk,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wymiary blatu: 1200 mmx700 mm, wysokość 720 mm.</t>
    </r>
  </si>
  <si>
    <t>Gimnasticum, Musicum</t>
  </si>
  <si>
    <t>Ogółem cena brutto (5x6)</t>
  </si>
  <si>
    <t xml:space="preserve">Załącznik nr 1 do SIWZ </t>
  </si>
  <si>
    <t>Szafka z półkami - wymiary: szer. 1000mm x gł. 400mm x wys. 1800 mm,  u góry - trzy półki zamykane na dwudrzwiowe drzwiczki z zamkiem patentowym, przy czym trzecia półka konstrukcyjna nie regulowana, zawieszona 700mm od dołu. Dwie dolne półki - zamykane na dwudrzwiowe drzwiczki z zamkiem patentowym (kluczyk). Wszystkie półki, oprócz trzeciej powinny mieć możliwość regulowania, co 100 mm. Płyta laminowana o grubości 18 mm. Kolor - grusza polna (np. KRONOPOL D9300SE lub równoważny). Meble dostarczyć złożone, w całości.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</si>
</sst>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_-* #,##0\ _z_ł_-;\-* #,##0\ _z_ł_-;_-* &quot;-&quot;??\ _z_ł_-;_-@_-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zcionka tekstu podstawowego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/>
      <right/>
      <top style="double">
        <color theme="4"/>
      </top>
      <bottom style="thin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3" fillId="0" borderId="8" applyNumberFormat="0" applyFill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30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76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48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left" vertical="top" wrapText="1"/>
    </xf>
    <xf numFmtId="0" fontId="0" fillId="33" borderId="0" xfId="0" applyFill="1" applyAlignment="1">
      <alignment vertical="center"/>
    </xf>
    <xf numFmtId="44" fontId="0" fillId="32" borderId="10" xfId="0" applyNumberFormat="1" applyFont="1" applyFill="1" applyBorder="1" applyAlignment="1">
      <alignment horizontal="right" vertical="center"/>
    </xf>
    <xf numFmtId="44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/>
    </xf>
    <xf numFmtId="0" fontId="48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 vertical="top" wrapText="1"/>
    </xf>
    <xf numFmtId="0" fontId="0" fillId="35" borderId="0" xfId="0" applyFont="1" applyFill="1" applyAlignment="1">
      <alignment wrapText="1"/>
    </xf>
    <xf numFmtId="3" fontId="0" fillId="34" borderId="10" xfId="0" applyNumberFormat="1" applyFont="1" applyFill="1" applyBorder="1" applyAlignment="1">
      <alignment horizontal="right" vertical="center"/>
    </xf>
    <xf numFmtId="44" fontId="0" fillId="34" borderId="10" xfId="0" applyNumberFormat="1" applyFont="1" applyFill="1" applyBorder="1" applyAlignment="1">
      <alignment horizontal="right" vertical="center"/>
    </xf>
    <xf numFmtId="44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32" borderId="10" xfId="0" applyNumberFormat="1" applyFont="1" applyFill="1" applyBorder="1" applyAlignment="1">
      <alignment horizontal="right" vertical="center"/>
    </xf>
    <xf numFmtId="43" fontId="48" fillId="35" borderId="10" xfId="42" applyFont="1" applyFill="1" applyBorder="1" applyAlignment="1">
      <alignment/>
    </xf>
    <xf numFmtId="43" fontId="0" fillId="35" borderId="10" xfId="42" applyFont="1" applyFill="1" applyBorder="1" applyAlignment="1">
      <alignment/>
    </xf>
    <xf numFmtId="43" fontId="0" fillId="35" borderId="10" xfId="42" applyFont="1" applyFill="1" applyBorder="1" applyAlignment="1">
      <alignment horizontal="left" vertical="center" wrapText="1"/>
    </xf>
    <xf numFmtId="43" fontId="0" fillId="35" borderId="0" xfId="42" applyFont="1" applyFill="1" applyAlignment="1">
      <alignment wrapText="1"/>
    </xf>
    <xf numFmtId="43" fontId="0" fillId="35" borderId="10" xfId="42" applyFont="1" applyFill="1" applyBorder="1" applyAlignment="1">
      <alignment horizontal="right" vertical="center"/>
    </xf>
    <xf numFmtId="43" fontId="0" fillId="35" borderId="10" xfId="42" applyFont="1" applyFill="1" applyBorder="1" applyAlignment="1">
      <alignment horizontal="center" vertical="center"/>
    </xf>
    <xf numFmtId="43" fontId="0" fillId="35" borderId="10" xfId="42" applyFont="1" applyFill="1" applyBorder="1" applyAlignment="1">
      <alignment horizontal="center"/>
    </xf>
    <xf numFmtId="0" fontId="48" fillId="0" borderId="11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1" xfId="0" applyNumberFormat="1" applyFont="1" applyBorder="1" applyAlignment="1">
      <alignment horizontal="left" wrapText="1"/>
    </xf>
    <xf numFmtId="3" fontId="48" fillId="0" borderId="11" xfId="0" applyNumberFormat="1" applyFont="1" applyBorder="1" applyAlignment="1">
      <alignment horizontal="right"/>
    </xf>
    <xf numFmtId="0" fontId="48" fillId="0" borderId="11" xfId="0" applyNumberFormat="1" applyFont="1" applyBorder="1" applyAlignment="1">
      <alignment horizontal="right"/>
    </xf>
    <xf numFmtId="44" fontId="48" fillId="0" borderId="11" xfId="0" applyNumberFormat="1" applyFont="1" applyBorder="1" applyAlignment="1">
      <alignment/>
    </xf>
    <xf numFmtId="0" fontId="48" fillId="0" borderId="11" xfId="0" applyFont="1" applyBorder="1" applyAlignment="1">
      <alignment horizontal="center"/>
    </xf>
    <xf numFmtId="0" fontId="48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5" fillId="32" borderId="12" xfId="56" applyNumberFormat="1" applyFont="1" applyFill="1" applyBorder="1" applyAlignment="1">
      <alignment horizontal="center" vertical="center"/>
      <protection/>
    </xf>
    <xf numFmtId="0" fontId="0" fillId="32" borderId="12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44" fontId="5" fillId="32" borderId="12" xfId="76" applyNumberFormat="1" applyFont="1" applyFill="1" applyBorder="1" applyAlignment="1">
      <alignment vertical="center"/>
    </xf>
    <xf numFmtId="0" fontId="25" fillId="36" borderId="12" xfId="56" applyNumberFormat="1" applyFont="1" applyFill="1" applyBorder="1" applyAlignment="1">
      <alignment horizontal="center" vertical="center"/>
      <protection/>
    </xf>
    <xf numFmtId="0" fontId="26" fillId="37" borderId="12" xfId="56" applyNumberFormat="1" applyFont="1" applyFill="1" applyBorder="1" applyAlignment="1">
      <alignment horizontal="center" vertical="center" wrapText="1"/>
      <protection/>
    </xf>
    <xf numFmtId="44" fontId="25" fillId="36" borderId="12" xfId="76" applyNumberFormat="1" applyFont="1" applyFill="1" applyBorder="1" applyAlignment="1">
      <alignment horizontal="center" vertical="center" wrapText="1"/>
    </xf>
    <xf numFmtId="44" fontId="0" fillId="0" borderId="0" xfId="0" applyNumberFormat="1" applyFont="1" applyAlignment="1">
      <alignment/>
    </xf>
    <xf numFmtId="0" fontId="2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5" fillId="38" borderId="13" xfId="56" applyFont="1" applyFill="1" applyBorder="1" applyAlignment="1">
      <alignment horizontal="center" vertical="center"/>
      <protection/>
    </xf>
    <xf numFmtId="0" fontId="25" fillId="38" borderId="14" xfId="56" applyFont="1" applyFill="1" applyBorder="1" applyAlignment="1">
      <alignment horizontal="center" vertical="center"/>
      <protection/>
    </xf>
    <xf numFmtId="0" fontId="26" fillId="38" borderId="14" xfId="56" applyFont="1" applyFill="1" applyBorder="1" applyAlignment="1">
      <alignment horizontal="center" vertical="center" wrapText="1"/>
      <protection/>
    </xf>
    <xf numFmtId="44" fontId="25" fillId="38" borderId="14" xfId="76" applyFont="1" applyFill="1" applyBorder="1" applyAlignment="1">
      <alignment horizontal="center" vertical="center" wrapText="1"/>
    </xf>
    <xf numFmtId="44" fontId="25" fillId="38" borderId="15" xfId="76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5" fillId="35" borderId="16" xfId="56" applyFont="1" applyFill="1" applyBorder="1" applyAlignment="1">
      <alignment horizontal="center" vertical="center"/>
      <protection/>
    </xf>
    <xf numFmtId="0" fontId="25" fillId="35" borderId="12" xfId="56" applyFont="1" applyFill="1" applyBorder="1" applyAlignment="1">
      <alignment horizontal="center" vertical="center"/>
      <protection/>
    </xf>
    <xf numFmtId="0" fontId="0" fillId="35" borderId="12" xfId="0" applyFont="1" applyFill="1" applyBorder="1" applyAlignment="1">
      <alignment vertical="top" wrapText="1"/>
    </xf>
    <xf numFmtId="0" fontId="5" fillId="35" borderId="12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44" fontId="5" fillId="35" borderId="12" xfId="76" applyFont="1" applyFill="1" applyBorder="1" applyAlignment="1">
      <alignment vertical="center"/>
    </xf>
    <xf numFmtId="44" fontId="5" fillId="35" borderId="17" xfId="76" applyFont="1" applyFill="1" applyBorder="1" applyAlignment="1">
      <alignment vertical="center"/>
    </xf>
    <xf numFmtId="0" fontId="25" fillId="35" borderId="16" xfId="56" applyFont="1" applyFill="1" applyBorder="1" applyAlignment="1">
      <alignment horizontal="center" vertical="center" wrapText="1"/>
      <protection/>
    </xf>
    <xf numFmtId="0" fontId="48" fillId="35" borderId="12" xfId="56" applyFont="1" applyFill="1" applyBorder="1" applyAlignment="1">
      <alignment horizontal="center" vertical="center" wrapText="1"/>
      <protection/>
    </xf>
    <xf numFmtId="0" fontId="0" fillId="35" borderId="12" xfId="0" applyFont="1" applyFill="1" applyBorder="1" applyAlignment="1">
      <alignment horizontal="left" vertical="top" wrapText="1"/>
    </xf>
    <xf numFmtId="3" fontId="0" fillId="35" borderId="12" xfId="0" applyNumberFormat="1" applyFont="1" applyFill="1" applyBorder="1" applyAlignment="1">
      <alignment horizontal="center" vertical="center"/>
    </xf>
    <xf numFmtId="44" fontId="0" fillId="35" borderId="12" xfId="76" applyFont="1" applyFill="1" applyBorder="1" applyAlignment="1">
      <alignment horizontal="right" vertical="center"/>
    </xf>
    <xf numFmtId="0" fontId="48" fillId="35" borderId="12" xfId="56" applyFont="1" applyFill="1" applyBorder="1" applyAlignment="1">
      <alignment horizontal="center" vertical="center"/>
      <protection/>
    </xf>
    <xf numFmtId="0" fontId="0" fillId="35" borderId="12" xfId="0" applyFont="1" applyFill="1" applyBorder="1" applyAlignment="1">
      <alignment wrapText="1"/>
    </xf>
    <xf numFmtId="0" fontId="25" fillId="35" borderId="18" xfId="56" applyFont="1" applyFill="1" applyBorder="1" applyAlignment="1">
      <alignment horizontal="center" vertical="center"/>
      <protection/>
    </xf>
    <xf numFmtId="0" fontId="0" fillId="35" borderId="18" xfId="0" applyFont="1" applyFill="1" applyBorder="1" applyAlignment="1">
      <alignment wrapText="1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 wrapText="1"/>
    </xf>
    <xf numFmtId="44" fontId="5" fillId="35" borderId="18" xfId="76" applyFont="1" applyFill="1" applyBorder="1" applyAlignment="1">
      <alignment vertical="center"/>
    </xf>
    <xf numFmtId="0" fontId="48" fillId="35" borderId="12" xfId="56" applyNumberFormat="1" applyFont="1" applyFill="1" applyBorder="1" applyAlignment="1">
      <alignment horizontal="center" vertical="center"/>
      <protection/>
    </xf>
    <xf numFmtId="0" fontId="48" fillId="39" borderId="16" xfId="56" applyFont="1" applyFill="1" applyBorder="1" applyAlignment="1">
      <alignment horizontal="center" vertical="center"/>
      <protection/>
    </xf>
    <xf numFmtId="0" fontId="25" fillId="39" borderId="14" xfId="56" applyFont="1" applyFill="1" applyBorder="1" applyAlignment="1">
      <alignment horizontal="center" vertical="center"/>
      <protection/>
    </xf>
    <xf numFmtId="0" fontId="26" fillId="39" borderId="14" xfId="56" applyFont="1" applyFill="1" applyBorder="1" applyAlignment="1">
      <alignment horizontal="center" vertical="center" wrapText="1"/>
      <protection/>
    </xf>
    <xf numFmtId="0" fontId="25" fillId="39" borderId="14" xfId="76" applyNumberFormat="1" applyFont="1" applyFill="1" applyBorder="1" applyAlignment="1">
      <alignment horizontal="center" vertical="center" wrapText="1"/>
    </xf>
    <xf numFmtId="0" fontId="25" fillId="39" borderId="15" xfId="76" applyNumberFormat="1" applyFont="1" applyFill="1" applyBorder="1" applyAlignment="1">
      <alignment horizontal="center" vertical="center" wrapText="1"/>
    </xf>
    <xf numFmtId="44" fontId="0" fillId="0" borderId="0" xfId="0" applyNumberFormat="1" applyFont="1" applyFill="1" applyBorder="1" applyAlignment="1">
      <alignment/>
    </xf>
    <xf numFmtId="44" fontId="5" fillId="35" borderId="19" xfId="76" applyFont="1" applyFill="1" applyBorder="1" applyAlignment="1">
      <alignment vertical="center"/>
    </xf>
    <xf numFmtId="0" fontId="26" fillId="35" borderId="12" xfId="56" applyNumberFormat="1" applyFont="1" applyFill="1" applyBorder="1" applyAlignment="1">
      <alignment horizontal="center" vertical="center" wrapText="1"/>
      <protection/>
    </xf>
    <xf numFmtId="0" fontId="5" fillId="35" borderId="12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44" fontId="0" fillId="0" borderId="12" xfId="0" applyNumberFormat="1" applyFont="1" applyFill="1" applyBorder="1" applyAlignment="1">
      <alignment/>
    </xf>
    <xf numFmtId="0" fontId="2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</cellXfs>
  <cellStyles count="7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Hiperłącze 2" xfId="46"/>
    <cellStyle name="Hiperłącze 3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2 3" xfId="56"/>
    <cellStyle name="Normalny 3" xfId="57"/>
    <cellStyle name="Normalny 3 2" xfId="58"/>
    <cellStyle name="Normalny 3 3" xfId="59"/>
    <cellStyle name="Normalny 4" xfId="60"/>
    <cellStyle name="Normalny 5" xfId="61"/>
    <cellStyle name="Normalny 6" xfId="62"/>
    <cellStyle name="Normalny 6 2" xfId="63"/>
    <cellStyle name="Normalny 6 3" xfId="64"/>
    <cellStyle name="Normalny 7" xfId="65"/>
    <cellStyle name="Normalny 8" xfId="66"/>
    <cellStyle name="Obliczenia" xfId="67"/>
    <cellStyle name="Followed Hyperlink" xfId="68"/>
    <cellStyle name="Percent" xfId="69"/>
    <cellStyle name="Suma" xfId="70"/>
    <cellStyle name="TableStyleLight1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Walutowy 2" xfId="78"/>
    <cellStyle name="Walutowy 2 2" xfId="79"/>
    <cellStyle name="Walutowy 2 3" xfId="80"/>
    <cellStyle name="Walutowy 3" xfId="81"/>
    <cellStyle name="Walutowy 4" xfId="82"/>
    <cellStyle name="Walutowy 5" xfId="83"/>
    <cellStyle name="Złe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1</xdr:row>
      <xdr:rowOff>142875</xdr:rowOff>
    </xdr:from>
    <xdr:to>
      <xdr:col>8</xdr:col>
      <xdr:colOff>28575</xdr:colOff>
      <xdr:row>1</xdr:row>
      <xdr:rowOff>1247775</xdr:rowOff>
    </xdr:to>
    <xdr:pic>
      <xdr:nvPicPr>
        <xdr:cNvPr id="1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714375"/>
          <a:ext cx="5905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="85" zoomScaleNormal="85" zoomScalePageLayoutView="0" workbookViewId="0" topLeftCell="A15">
      <selection activeCell="J19" sqref="J19"/>
    </sheetView>
  </sheetViews>
  <sheetFormatPr defaultColWidth="8.8515625" defaultRowHeight="15"/>
  <cols>
    <col min="1" max="1" width="6.57421875" style="5" customWidth="1"/>
    <col min="2" max="2" width="19.7109375" style="5" bestFit="1" customWidth="1"/>
    <col min="3" max="3" width="70.8515625" style="8" bestFit="1" customWidth="1"/>
    <col min="4" max="4" width="16.57421875" style="4" customWidth="1"/>
    <col min="5" max="5" width="8.7109375" style="1" customWidth="1"/>
    <col min="6" max="6" width="24.57421875" style="6" customWidth="1"/>
    <col min="7" max="7" width="25.7109375" style="6" customWidth="1"/>
    <col min="8" max="8" width="8.8515625" style="4" customWidth="1"/>
    <col min="9" max="9" width="10.8515625" style="4" customWidth="1"/>
    <col min="10" max="10" width="8.8515625" style="4" customWidth="1"/>
    <col min="11" max="11" width="12.421875" style="4" bestFit="1" customWidth="1"/>
    <col min="12" max="16384" width="8.8515625" style="4" customWidth="1"/>
  </cols>
  <sheetData>
    <row r="1" spans="1:7" ht="15">
      <c r="A1" s="92" t="s">
        <v>43</v>
      </c>
      <c r="B1" s="92"/>
      <c r="C1" s="93"/>
      <c r="D1" s="93"/>
      <c r="E1" s="93"/>
      <c r="F1" s="93"/>
      <c r="G1" s="93"/>
    </row>
    <row r="2" spans="1:7" ht="15">
      <c r="A2" s="53"/>
      <c r="B2" s="53"/>
      <c r="C2" s="54"/>
      <c r="D2" s="54"/>
      <c r="E2" s="54"/>
      <c r="F2" s="54"/>
      <c r="G2" s="54"/>
    </row>
    <row r="3" spans="1:7" ht="15">
      <c r="A3" s="53"/>
      <c r="B3" s="53"/>
      <c r="C3" s="54"/>
      <c r="D3" s="54"/>
      <c r="E3" s="54"/>
      <c r="F3" s="54"/>
      <c r="G3" s="54"/>
    </row>
    <row r="4" spans="1:7" ht="32.25" customHeight="1">
      <c r="A4" s="55" t="s">
        <v>0</v>
      </c>
      <c r="B4" s="56" t="s">
        <v>5</v>
      </c>
      <c r="C4" s="57" t="s">
        <v>6</v>
      </c>
      <c r="D4" s="57" t="s">
        <v>1</v>
      </c>
      <c r="E4" s="56" t="s">
        <v>2</v>
      </c>
      <c r="F4" s="58" t="s">
        <v>36</v>
      </c>
      <c r="G4" s="59" t="s">
        <v>42</v>
      </c>
    </row>
    <row r="5" spans="1:7" ht="23.25" customHeight="1">
      <c r="A5" s="81">
        <v>1</v>
      </c>
      <c r="B5" s="82">
        <v>2</v>
      </c>
      <c r="C5" s="83">
        <v>3</v>
      </c>
      <c r="D5" s="83">
        <v>4</v>
      </c>
      <c r="E5" s="82">
        <v>5</v>
      </c>
      <c r="F5" s="84">
        <v>6</v>
      </c>
      <c r="G5" s="85">
        <v>7</v>
      </c>
    </row>
    <row r="6" spans="1:7" s="60" customFormat="1" ht="60">
      <c r="A6" s="61">
        <v>1</v>
      </c>
      <c r="B6" s="62" t="s">
        <v>18</v>
      </c>
      <c r="C6" s="63" t="s">
        <v>19</v>
      </c>
      <c r="D6" s="64" t="s">
        <v>4</v>
      </c>
      <c r="E6" s="65">
        <v>3</v>
      </c>
      <c r="F6" s="66"/>
      <c r="G6" s="67">
        <f>E6*F6</f>
        <v>0</v>
      </c>
    </row>
    <row r="7" spans="1:7" s="7" customFormat="1" ht="60">
      <c r="A7" s="61">
        <v>2</v>
      </c>
      <c r="B7" s="62" t="s">
        <v>18</v>
      </c>
      <c r="C7" s="63" t="s">
        <v>20</v>
      </c>
      <c r="D7" s="64" t="s">
        <v>4</v>
      </c>
      <c r="E7" s="65">
        <v>1</v>
      </c>
      <c r="F7" s="66"/>
      <c r="G7" s="67">
        <f aca="true" t="shared" si="0" ref="G7:G20">E7*F7</f>
        <v>0</v>
      </c>
    </row>
    <row r="8" spans="1:7" s="7" customFormat="1" ht="45">
      <c r="A8" s="68">
        <v>3</v>
      </c>
      <c r="B8" s="69" t="s">
        <v>22</v>
      </c>
      <c r="C8" s="70" t="s">
        <v>31</v>
      </c>
      <c r="D8" s="71" t="s">
        <v>4</v>
      </c>
      <c r="E8" s="71">
        <v>14</v>
      </c>
      <c r="F8" s="72"/>
      <c r="G8" s="67">
        <f t="shared" si="0"/>
        <v>0</v>
      </c>
    </row>
    <row r="9" spans="1:7" s="7" customFormat="1" ht="45">
      <c r="A9" s="68">
        <v>4</v>
      </c>
      <c r="B9" s="73" t="s">
        <v>18</v>
      </c>
      <c r="C9" s="70" t="s">
        <v>32</v>
      </c>
      <c r="D9" s="71" t="s">
        <v>4</v>
      </c>
      <c r="E9" s="71">
        <v>1</v>
      </c>
      <c r="F9" s="72"/>
      <c r="G9" s="67">
        <f t="shared" si="0"/>
        <v>0</v>
      </c>
    </row>
    <row r="10" spans="1:7" s="7" customFormat="1" ht="45">
      <c r="A10" s="61">
        <v>5</v>
      </c>
      <c r="B10" s="73" t="s">
        <v>18</v>
      </c>
      <c r="C10" s="70" t="s">
        <v>33</v>
      </c>
      <c r="D10" s="71" t="s">
        <v>4</v>
      </c>
      <c r="E10" s="71">
        <v>1</v>
      </c>
      <c r="F10" s="72"/>
      <c r="G10" s="67">
        <f t="shared" si="0"/>
        <v>0</v>
      </c>
    </row>
    <row r="11" spans="1:7" s="7" customFormat="1" ht="60">
      <c r="A11" s="61">
        <v>6</v>
      </c>
      <c r="B11" s="73" t="s">
        <v>18</v>
      </c>
      <c r="C11" s="74" t="s">
        <v>39</v>
      </c>
      <c r="D11" s="71" t="s">
        <v>4</v>
      </c>
      <c r="E11" s="71">
        <v>20</v>
      </c>
      <c r="F11" s="72"/>
      <c r="G11" s="67">
        <f t="shared" si="0"/>
        <v>0</v>
      </c>
    </row>
    <row r="12" spans="1:7" s="7" customFormat="1" ht="60">
      <c r="A12" s="68">
        <v>7</v>
      </c>
      <c r="B12" s="73" t="s">
        <v>23</v>
      </c>
      <c r="C12" s="63" t="s">
        <v>24</v>
      </c>
      <c r="D12" s="71" t="s">
        <v>4</v>
      </c>
      <c r="E12" s="71">
        <v>2</v>
      </c>
      <c r="F12" s="72"/>
      <c r="G12" s="67">
        <f t="shared" si="0"/>
        <v>0</v>
      </c>
    </row>
    <row r="13" spans="1:7" s="7" customFormat="1" ht="30">
      <c r="A13" s="68">
        <v>8</v>
      </c>
      <c r="B13" s="73" t="s">
        <v>21</v>
      </c>
      <c r="C13" s="74" t="s">
        <v>40</v>
      </c>
      <c r="D13" s="71" t="s">
        <v>4</v>
      </c>
      <c r="E13" s="71">
        <v>3</v>
      </c>
      <c r="F13" s="72"/>
      <c r="G13" s="67">
        <f t="shared" si="0"/>
        <v>0</v>
      </c>
    </row>
    <row r="14" spans="1:7" s="7" customFormat="1" ht="60">
      <c r="A14" s="61">
        <v>9</v>
      </c>
      <c r="B14" s="73" t="s">
        <v>25</v>
      </c>
      <c r="C14" s="70" t="s">
        <v>29</v>
      </c>
      <c r="D14" s="71" t="s">
        <v>4</v>
      </c>
      <c r="E14" s="71">
        <v>2</v>
      </c>
      <c r="F14" s="72"/>
      <c r="G14" s="67">
        <f t="shared" si="0"/>
        <v>0</v>
      </c>
    </row>
    <row r="15" spans="1:7" s="7" customFormat="1" ht="30">
      <c r="A15" s="61">
        <v>10</v>
      </c>
      <c r="B15" s="73" t="s">
        <v>25</v>
      </c>
      <c r="C15" s="70" t="s">
        <v>30</v>
      </c>
      <c r="D15" s="71" t="s">
        <v>4</v>
      </c>
      <c r="E15" s="71">
        <v>1</v>
      </c>
      <c r="F15" s="72"/>
      <c r="G15" s="67">
        <f t="shared" si="0"/>
        <v>0</v>
      </c>
    </row>
    <row r="16" spans="1:7" s="7" customFormat="1" ht="51" customHeight="1">
      <c r="A16" s="68">
        <v>11</v>
      </c>
      <c r="B16" s="73" t="s">
        <v>26</v>
      </c>
      <c r="C16" s="70" t="s">
        <v>28</v>
      </c>
      <c r="D16" s="71" t="s">
        <v>4</v>
      </c>
      <c r="E16" s="71">
        <v>3</v>
      </c>
      <c r="F16" s="72"/>
      <c r="G16" s="67">
        <f t="shared" si="0"/>
        <v>0</v>
      </c>
    </row>
    <row r="17" spans="1:7" s="7" customFormat="1" ht="75">
      <c r="A17" s="68">
        <v>12</v>
      </c>
      <c r="B17" s="73" t="s">
        <v>26</v>
      </c>
      <c r="C17" s="63" t="s">
        <v>34</v>
      </c>
      <c r="D17" s="71" t="s">
        <v>4</v>
      </c>
      <c r="E17" s="71">
        <v>1</v>
      </c>
      <c r="F17" s="72"/>
      <c r="G17" s="67">
        <f t="shared" si="0"/>
        <v>0</v>
      </c>
    </row>
    <row r="18" spans="1:7" s="7" customFormat="1" ht="75">
      <c r="A18" s="61">
        <v>13</v>
      </c>
      <c r="B18" s="73" t="s">
        <v>26</v>
      </c>
      <c r="C18" s="63" t="s">
        <v>35</v>
      </c>
      <c r="D18" s="71" t="s">
        <v>4</v>
      </c>
      <c r="E18" s="71">
        <v>1</v>
      </c>
      <c r="F18" s="72"/>
      <c r="G18" s="67">
        <f t="shared" si="0"/>
        <v>0</v>
      </c>
    </row>
    <row r="19" spans="1:7" s="7" customFormat="1" ht="120">
      <c r="A19" s="61">
        <v>14</v>
      </c>
      <c r="B19" s="75" t="s">
        <v>27</v>
      </c>
      <c r="C19" s="76" t="s">
        <v>44</v>
      </c>
      <c r="D19" s="77" t="s">
        <v>4</v>
      </c>
      <c r="E19" s="78">
        <v>1</v>
      </c>
      <c r="F19" s="79"/>
      <c r="G19" s="67">
        <f t="shared" si="0"/>
        <v>0</v>
      </c>
    </row>
    <row r="20" spans="1:11" ht="60">
      <c r="A20" s="80">
        <v>15</v>
      </c>
      <c r="B20" s="88" t="s">
        <v>41</v>
      </c>
      <c r="C20" s="89" t="s">
        <v>38</v>
      </c>
      <c r="D20" s="64" t="s">
        <v>4</v>
      </c>
      <c r="E20" s="65">
        <v>3</v>
      </c>
      <c r="F20" s="66"/>
      <c r="G20" s="87">
        <f t="shared" si="0"/>
        <v>0</v>
      </c>
      <c r="H20" s="42"/>
      <c r="I20" s="42"/>
      <c r="K20" s="52"/>
    </row>
    <row r="21" spans="1:9" ht="15">
      <c r="A21" s="41"/>
      <c r="B21" s="41"/>
      <c r="C21" s="90"/>
      <c r="D21" s="42"/>
      <c r="E21" s="43"/>
      <c r="F21" s="86"/>
      <c r="G21" s="91">
        <f>SUM(G6:G20)</f>
        <v>0</v>
      </c>
      <c r="H21" s="42"/>
      <c r="I21" s="42"/>
    </row>
  </sheetData>
  <sheetProtection/>
  <mergeCells count="1">
    <mergeCell ref="A1:G1"/>
  </mergeCells>
  <printOptions/>
  <pageMargins left="0.7086614173228347" right="0.7086614173228347" top="0.15748031496062992" bottom="0.1968503937007874" header="0.31496062992125984" footer="0.31496062992125984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C14" sqref="C14"/>
    </sheetView>
  </sheetViews>
  <sheetFormatPr defaultColWidth="8.8515625" defaultRowHeight="15"/>
  <cols>
    <col min="1" max="1" width="8.8515625" style="3" customWidth="1"/>
    <col min="2" max="2" width="9.28125" style="3" bestFit="1" customWidth="1"/>
    <col min="3" max="3" width="70.8515625" style="2" customWidth="1"/>
    <col min="4" max="4" width="73.140625" style="2" customWidth="1"/>
    <col min="5" max="5" width="9.28125" style="3" bestFit="1" customWidth="1"/>
    <col min="6" max="6" width="10.00390625" style="3" bestFit="1" customWidth="1"/>
    <col min="7" max="7" width="11.57421875" style="3" bestFit="1" customWidth="1"/>
    <col min="8" max="8" width="9.28125" style="3" bestFit="1" customWidth="1"/>
    <col min="9" max="9" width="12.28125" style="3" customWidth="1"/>
    <col min="10" max="16384" width="8.8515625" style="3" customWidth="1"/>
  </cols>
  <sheetData>
    <row r="1" ht="15">
      <c r="I1" s="3" t="s">
        <v>9</v>
      </c>
    </row>
    <row r="2" spans="1:9" ht="45">
      <c r="A2" s="9" t="s">
        <v>7</v>
      </c>
      <c r="B2" s="10"/>
      <c r="C2" s="11" t="s">
        <v>8</v>
      </c>
      <c r="D2" s="8" t="s">
        <v>10</v>
      </c>
      <c r="E2" s="12">
        <v>12</v>
      </c>
      <c r="F2" s="13">
        <v>293.62</v>
      </c>
      <c r="G2" s="14">
        <v>3523.44</v>
      </c>
      <c r="H2" s="15">
        <v>39</v>
      </c>
      <c r="I2" s="10" t="s">
        <v>11</v>
      </c>
    </row>
    <row r="3" spans="1:10" ht="45">
      <c r="A3" s="16" t="s">
        <v>7</v>
      </c>
      <c r="B3" s="17"/>
      <c r="C3" s="18" t="s">
        <v>12</v>
      </c>
      <c r="D3" s="19" t="s">
        <v>13</v>
      </c>
      <c r="E3" s="20">
        <v>11</v>
      </c>
      <c r="F3" s="21">
        <v>274.35</v>
      </c>
      <c r="G3" s="22">
        <v>3017.85</v>
      </c>
      <c r="H3" s="23">
        <v>39</v>
      </c>
      <c r="I3" s="17" t="s">
        <v>11</v>
      </c>
      <c r="J3" s="24">
        <f>SUM(E3:F3)</f>
        <v>285.35</v>
      </c>
    </row>
    <row r="4" spans="1:9" ht="45">
      <c r="A4" s="9" t="s">
        <v>7</v>
      </c>
      <c r="B4" s="10"/>
      <c r="C4" s="11" t="s">
        <v>14</v>
      </c>
      <c r="D4" s="19" t="s">
        <v>15</v>
      </c>
      <c r="E4" s="25">
        <v>1</v>
      </c>
      <c r="F4" s="13">
        <v>216.22</v>
      </c>
      <c r="G4" s="14">
        <v>216.22</v>
      </c>
      <c r="H4" s="15">
        <v>39</v>
      </c>
      <c r="I4" s="10" t="s">
        <v>11</v>
      </c>
    </row>
    <row r="5" spans="1:9" ht="45.75" thickBot="1">
      <c r="A5" s="26" t="s">
        <v>7</v>
      </c>
      <c r="B5" s="27"/>
      <c r="C5" s="28" t="s">
        <v>16</v>
      </c>
      <c r="D5" s="29" t="s">
        <v>17</v>
      </c>
      <c r="E5" s="30">
        <v>3</v>
      </c>
      <c r="F5" s="30">
        <v>220.05</v>
      </c>
      <c r="G5" s="31">
        <v>660.15</v>
      </c>
      <c r="H5" s="32">
        <v>39</v>
      </c>
      <c r="I5" s="27" t="s">
        <v>11</v>
      </c>
    </row>
    <row r="6" spans="1:9" ht="15.75" thickTop="1">
      <c r="A6" s="33"/>
      <c r="B6" s="34"/>
      <c r="C6" s="35"/>
      <c r="D6" s="8"/>
      <c r="E6" s="36"/>
      <c r="F6" s="37"/>
      <c r="G6" s="38">
        <f>SUM(G2:G5)</f>
        <v>7417.66</v>
      </c>
      <c r="H6" s="39"/>
      <c r="I6" s="4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4.140625" style="0" bestFit="1" customWidth="1"/>
    <col min="2" max="2" width="11.7109375" style="0" bestFit="1" customWidth="1"/>
    <col min="3" max="3" width="46.28125" style="0" customWidth="1"/>
    <col min="4" max="4" width="14.8515625" style="0" customWidth="1"/>
    <col min="5" max="5" width="13.8515625" style="0" customWidth="1"/>
    <col min="6" max="6" width="13.28125" style="0" customWidth="1"/>
    <col min="7" max="7" width="16.7109375" style="0" customWidth="1"/>
  </cols>
  <sheetData>
    <row r="1" spans="1:7" ht="45">
      <c r="A1" s="49" t="s">
        <v>0</v>
      </c>
      <c r="B1" s="49" t="s">
        <v>5</v>
      </c>
      <c r="C1" s="50" t="s">
        <v>6</v>
      </c>
      <c r="D1" s="50" t="s">
        <v>1</v>
      </c>
      <c r="E1" s="49" t="s">
        <v>2</v>
      </c>
      <c r="F1" s="51" t="s">
        <v>36</v>
      </c>
      <c r="G1" s="51" t="s">
        <v>3</v>
      </c>
    </row>
    <row r="2" spans="1:7" ht="105">
      <c r="A2" s="44">
        <v>15</v>
      </c>
      <c r="B2" s="44" t="s">
        <v>37</v>
      </c>
      <c r="C2" s="45" t="s">
        <v>38</v>
      </c>
      <c r="D2" s="46" t="s">
        <v>4</v>
      </c>
      <c r="E2" s="47">
        <v>2</v>
      </c>
      <c r="F2" s="48"/>
      <c r="G2" s="48">
        <f>E2*F2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Bułka</dc:creator>
  <cp:keywords/>
  <dc:description/>
  <cp:lastModifiedBy>mpiechaczek</cp:lastModifiedBy>
  <cp:lastPrinted>2013-09-05T12:08:25Z</cp:lastPrinted>
  <dcterms:created xsi:type="dcterms:W3CDTF">2013-05-20T13:05:40Z</dcterms:created>
  <dcterms:modified xsi:type="dcterms:W3CDTF">2013-11-20T12:59:53Z</dcterms:modified>
  <cp:category/>
  <cp:version/>
  <cp:contentType/>
  <cp:contentStatus/>
</cp:coreProperties>
</file>