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180" windowWidth="15480" windowHeight="11580"/>
  </bookViews>
  <sheets>
    <sheet name="Sprzęt komput. i elektroniczny" sheetId="2" r:id="rId1"/>
  </sheets>
  <calcPr calcId="125725"/>
</workbook>
</file>

<file path=xl/calcChain.xml><?xml version="1.0" encoding="utf-8"?>
<calcChain xmlns="http://schemas.openxmlformats.org/spreadsheetml/2006/main">
  <c r="H15" i="2"/>
  <c r="H25"/>
  <c r="H22" l="1"/>
  <c r="H23"/>
  <c r="H24"/>
  <c r="H20" l="1"/>
  <c r="H6" l="1"/>
  <c r="H17"/>
  <c r="H18"/>
  <c r="H16"/>
  <c r="H21"/>
  <c r="H19"/>
  <c r="H10" l="1"/>
  <c r="H8"/>
  <c r="H4"/>
  <c r="H5"/>
  <c r="H14" l="1"/>
  <c r="H13"/>
  <c r="H12"/>
  <c r="H11"/>
  <c r="H9"/>
  <c r="H7"/>
  <c r="H26" s="1"/>
</calcChain>
</file>

<file path=xl/sharedStrings.xml><?xml version="1.0" encoding="utf-8"?>
<sst xmlns="http://schemas.openxmlformats.org/spreadsheetml/2006/main" count="72" uniqueCount="71">
  <si>
    <t>Nazwa produktu</t>
  </si>
  <si>
    <t>Ładowarka uniwersalna AA, AAA</t>
  </si>
  <si>
    <t>Statyw fotograficzny</t>
  </si>
  <si>
    <t>Opis produktu</t>
  </si>
  <si>
    <t>Uniwersalna ładowarka akumulatorów typu AA i AAA umożliwiająca jednoczesne ładowanie 4 akumulatorów/baterii wielokrotego ładowania, posiadająca własny procesor sterujący procesem ładowania ze stabilizacją napięcia na wyjściu.</t>
  </si>
  <si>
    <t>Cyfrowy aparat fotograficzny typu lustrzanka</t>
  </si>
  <si>
    <t>np. Hama, First, Velbon lub inny równoważny</t>
  </si>
  <si>
    <t>Cyfrowy aparat fotograficzny typu lustrzanka o rozdzielczości minimum 16 mln pikseli, przetwornik CMOS 23x15 mm minimum, ekran LCD minimum 3 cale, z dołączonym obiektywem zoom minimum 18-105mm</t>
  </si>
  <si>
    <t>Liczba sztuk do zamówienia</t>
  </si>
  <si>
    <t>Przykładowy typ (nazwa produktu, symbol, producent, opis)</t>
  </si>
  <si>
    <t>Nr kolejny</t>
  </si>
  <si>
    <t xml:space="preserve">Wartość brutto ogółem                   </t>
  </si>
  <si>
    <t>Cena jednostkowa brutto</t>
  </si>
  <si>
    <t>Zestaw kina domowego</t>
  </si>
  <si>
    <t>Torba systemowa do przenoszenia sprzętu fotograficznego i innych akcesoriów z płaską przednią przegrodę z zapinanymi kieszonkami i organizerem, wyposażona w odpinany pasek na ramię z możliwością regulacji długości, dopasowana do dostarczonego aparatu</t>
  </si>
  <si>
    <t xml:space="preserve">Statyw do kamery cyfrowej </t>
  </si>
  <si>
    <t>Ruter bezprzewodowy</t>
  </si>
  <si>
    <t>np. Canon Legria HF R46, Sony HDR-CX410VE, Panasonic HC-V720, JVC GZ-GX1 lub inny równoważny</t>
  </si>
  <si>
    <t>RAZEM</t>
  </si>
  <si>
    <t>np. zestaw Creative Inspire A250 lub inny równoważny</t>
  </si>
  <si>
    <t>Zestaw głośników systemu 2.1 (2 satelitarne, 1 subwoofer), zakres częstotliwości 40Hz - 20kHz, moc głośników 2 W, moc subwoofera RMS 5 W, waga maksymalnie 2.5 kg, regulacja głośności, regulacja tonów niskich.</t>
  </si>
  <si>
    <t>Zestaw głośników 2.1</t>
  </si>
  <si>
    <t>np. Samsung ATIV Book 9 Lite lub inny równoważny</t>
  </si>
  <si>
    <t>np. Asus ET23xx  lub inny równoważny</t>
  </si>
  <si>
    <t>Komputer AiO z ekranem dotykowym, niezbędnym oprogramowaniem systemowym wraz z dedykowaną bezprzewodową klawiaturą i myszką</t>
  </si>
  <si>
    <t>Komputer przenośny z ekranem dotykowym i niezbędnym oprogramowaniem systemowym</t>
  </si>
  <si>
    <t>Tablet multimedialny o rozmiarze ekranu 7 cali z GPS i modemem 3G/LTE wraz z dedykowanym etui do przechowywania</t>
  </si>
  <si>
    <t>Tablet multimedialny o rozmiarze ekranu 10 cali z GPS, pamięć minimum 16GB i etui do przechowywania</t>
  </si>
  <si>
    <t>Tablet multimedialny do obsługi programów astronomicznych, system Android min. 4.2, przekątna ekranu min. 7 cali, rozdzielczość 1920X1200 pikseli, ekran IPS pojemnościowy, dotyk 10 punktowy, procesor 4 rdzeniowy o częstości min. 1.5 GHz, pamięć RAM min. 2 GB, pamięć wbudowana min. 32 GB, łączność: Wi-Fi 802.11 b/g/n, modem min. 3G, Bluetooth, złącza Micro USB, bateria litowo-jonowa, kamery min. 1.2 Mpix i 5.0 Mpix, waga max. 320g, wbudowane głośniki stereo, mikrofon, akcelerometr, żyroskop, kompas, zasilacz, wbudowany GPS</t>
  </si>
  <si>
    <t>Akumulatory wielokrotnego ładowania do zasilania urządzeń typu AA</t>
  </si>
  <si>
    <t>Akumulatory wielokrotnego ładowania typu AA o pojemności min. 2500</t>
  </si>
  <si>
    <t>Telewizor multimedialny LED z bezprzewodowym dostępem do Internetu</t>
  </si>
  <si>
    <t>np. Sharp LC-60LE840E, Samsung UE55F6800, Sony KDL-55HX750, LG 55LM620S lub inny równoważny</t>
  </si>
  <si>
    <t>Zestaw 2.1 kina domowego, moc wyjściowa min. 360W, odtwarzanie filmów, muzyki, zdjęć, Blu-ray 3D, DVD z interpolacją obrazu do 1080p, USB (FAT32, NTFS), wyłącznik czasowy, wygaszacz ekranu, automatyczne wyłączanie zasilania, Dolby Digital, DTS, tryb dźwiękuAuto, możliwość współpracy z siecią bezprzewodową, strumieniowa transmisja z komputera przez DLNA, Wejścia/Wyjścia USB, HDMI min. 2, kompozytowe, USB, porty Ethernet</t>
  </si>
  <si>
    <t>np. Sony BDV-NF620 lub inny równoważny</t>
  </si>
  <si>
    <t>Kamera cyfrowa FullHD (1080p) z zapisem na karcie pamięci, rozdzielczość matrycy minimum 8 mln pikseli, zoom optyczny min. 10x, optyczny stabilizator obrazu, WiFi, ekran LCD min. 2.7 cala, menu w języku polskim, HDMI</t>
  </si>
  <si>
    <t xml:space="preserve">Kamera cyfrowa FullHD na karty pamięci </t>
  </si>
  <si>
    <t>Bezprzewodowa kamera WiFi</t>
  </si>
  <si>
    <t>np. TP-LINK TL-SC3230N lub inna równoważna</t>
  </si>
  <si>
    <t>Kamera z kompresją H.264 umożliwiająca połączenie bezprzewodowe w standardzie N o prędkości do 150Mb/s, obraz jakości HD o rozdzielczości min. 1.3 megapiksela (1280x1024), wykrywanie ruchu i dźwięku, kąt obserwacji w poziomie min. 45°, wybór ilości klatek na sekundę, obsługa Unicast oraz Multicast, regulacja obrazu jasność, kontrast, nasycenie, barwa, nakładka czasu, daty i tekstu, komunikacja dźwiękowa dwukierunkowa, wbudowany mikrofon, wysyłanie powiadomień e-mail, FTP, zapis danych na dysku, standardy i protokoły Bonjour, TCP/IP, DHCP, PPPoE, ARP, ICMP, FTP, SMTP, Samba, NFS,
DNS, NTP, UPnP, RTSP, RTP, RTCP, HTTP, HTTPS, TCP, UDP,
3GPP/ISMA RTSP, konta użytkowników o wielu poziomach uprawnień, chronione hasłem, szyfrowanie HTTPS, filtr adresów IP, prędkość transmisji bezprzewodowej IEEE 802.11 b/g/n, do 150Mb/s, częstotliwość pracy 2.4-2.4835GHz, szyfrowanie transmisji WEP, WPA/WPA2, WPA-PSK/WPA2-PSK, port RJ-45 10/100 Base-T Ethernet, gniazdo zasilania, wyjście audioliniowe 3.5 mm jack, gniazdo micro SD, przycisk reset, oprogramowanie do zarządzania Windows, zasilacz zewnętrzny 12V, kabel sieciowy RJ-45, instrukcja obsługi.</t>
  </si>
  <si>
    <t>Komputer typu All In One z ekranem dotykowym. Przekątna min. 
23 cale, ekran LED 1920x1080, dotyk 10 punktowy, procesor klasy i5, regulowane zawiasy umżliwiające pochylenie ekranu, grafika dedykowana GeForce lub Radeon, procesor min. klasy i5, pamięć min. 4 GB, dysk min. 500GB, napęd DVD RW, sieć 802.11 b/g/n, LAN 1Gbit, kamera min. 2.0 megapikseli, wewnętrzne głośniki i subwoofer, mikrofon, czytnik kart, wejście i wyjście HDMI, zasilacz, bezprzewodowa dedykowana klawiatura i myszka w komplecie.</t>
  </si>
  <si>
    <t>Przenośny komputer z ekranem dotykowym. Przekątna min. 13.3 cali, rozdzielczość min. 1366 x 768, ekran dotykowy, procesor typu Quad Core, RAM min. 4 GB, dysk SSD min. 128 GB, dedykowana karta grafiki Radeon lub NVidia, złącze HDMI, czytnik kart pamięci, WiFi IEEE 802.11b/g/n, LAN 1 Gbps, Bluetooth, USB 3.0 i USB 2.0, kamera min. 0.3 Mpix, system Windows 8, waga max. 1.6 kg, zasilacz, bateria. Dołączona myszka bezprzewodowa i torba do przenoszenia.</t>
  </si>
  <si>
    <t>Tablet multimedialny do obsługi programów astronomicznych, system Android  wersja min. Jelly Bean, przekątna ekranu min. 10 cali, ekran wielodotykowy pojemnościowy, rozdzielczość min. 1200x800 pikseli, matryca IPS, pojemność dysku min. 16 GB, procesor wielordzeniowy o częstotliwości min. 1,2 GHz, wbudowane głośnik, mikrofon, pamięć RAM min. 1GB, wbudowany czytnik zewnętrznych kart pamięci, A-GPS, aparat 3 Mpix,karta bezprzewodowa (WiFi) 802.11n, bluetooth 3.0, w zestawie zasilacz i etui do przechowywania</t>
  </si>
  <si>
    <t>Karta pamięci dedykowana do aparatu fotograficznego</t>
  </si>
  <si>
    <t>Zestaw dokumentalnych filmów produkcji BBC związanych z życiem na Ziemi i Wszechświatem. Zestaw zawiera następujące serie Wszechświat Stephena Hawkinga, Cuda wszechświata, Kosmos, Magia systemu słonecznego oraz Planety.</t>
  </si>
  <si>
    <t>Odbiornik telewizyjny z ekranem LED min. 55 cali/140 cm, panoramiczny 16:9, rozdzielczość Full HD 1920 x 1080, tuner DVB-T MPEG-4, technologia odświeżania min. 200Hz, sygnał video 1080p, 1080i, 720p, 576p, 576i, 480p, możliwe formaty obrazu 16:9, 4:3 i automatyczny, system dźwięku przestrzennego, moc głośników min. 2x8W, regulacja tonów, korektor dźwięku, DLNA, wbudowane WiFi, liczba złączy HDMI min. 2, USB min. 2, złącze EURO, złącze Ethernet (LAN), wejście komponentowe, cyfrowe wyjście optyczne, złącze CI, wyjście słuchawkowe, wejście antenowe, montowanie standard VESA wraz z dedykowanym uchwytem ściennym umożliwiającym regulację góra/dół</t>
  </si>
  <si>
    <t>Karta pamięci dedykowana do kamery cyfrowej</t>
  </si>
  <si>
    <t>Karta pamięci do kamery cyfrowej, min. 16GB, class 10 zgodna z dostarczoną kamerą cyfrową</t>
  </si>
  <si>
    <t>Karta pamięci do aparatu fotograficznego min. 16GB, class 10, zgodna z dostarczonym aparatem</t>
  </si>
  <si>
    <t>Torba systemowa do kamery cyfrowej</t>
  </si>
  <si>
    <t>Torba systemowa do aparatu</t>
  </si>
  <si>
    <t>Statyw fotograficzny. Min. wysokość 130 cm, po złożeniu max. 60 cm, min. 3-sekcyjne nogi z gumowymi stopami, głowica 3-kierunkowa z szybkozłączką, zgodny z dostarczonym aparatem</t>
  </si>
  <si>
    <t>Torba systemowa do przenoszenia kamery cyfroweji innych akcesoriów z płaską przednią przegrodę z zapinanymi kieszonkami i organizerem, wyposażona w odpinany pasek na ramię z możliwością regulacji długości, dopasowana do dostarczonej kamery</t>
  </si>
  <si>
    <t>Statyw do kamery video. Min. wysokość 130 cm, po złożeniu max. 65 cm, min. 3-sekcyjne nogi z gumowymi stopami, głowica 3-kierunkowa z szybkozłączką, zgodny z dostarczoną kamerą</t>
  </si>
  <si>
    <t>Przenośny dysk twardy do archiwizacji oprogramowania, pojemność min. 600GB, rozmiar 2.5 cala, złącze USB 3.0, tryb Plug &amp; Play, współpraca z Windows 7/8</t>
  </si>
  <si>
    <t>Dysk twardy przenośny</t>
  </si>
  <si>
    <t>Ruter bezprzewodowy WiFi. Interfejs WAN 1x 10/100BaseTX (RJ45), interfejs LAN 4x 10/100BaseTX (RJ45), obsługa sieci bezprzewodowej 300 Mbps, antena wbudowana, technologie MIMO, WPS, przycisk WPS, protokoły i standardy IEEE 802.3u  IEEE 802.11g  IEEE 802.11n IEEE 802.11b  IEEE 802.3, funkcja DHCP, zarządzanie i konfiguracja przez przeglądarkę WWW, zabezpieczenia WPA i WPA2, oprogramowanie ułatwiające konfigurację sieci bezprzewodowej.</t>
  </si>
  <si>
    <t>np. Linksys E900-EE lub inny równoważny</t>
  </si>
  <si>
    <t>Nikon D 3200 z obiektywem 18-105 mm, Sony Alpha SLT-A57 z obiektywem 18-135 mm, Nikon D5200 z obiektywem 18-105 mm lub inny równoważny</t>
  </si>
  <si>
    <t>np. 26 tomowa kolekcja Wydawnictwa Edipresse Tajemniczy Kosmos lub inny równoważny</t>
  </si>
  <si>
    <t>np. Asus Nexus 7 model 2013 lub inny równoważny</t>
  </si>
  <si>
    <t>np. Asus TF300T,
Asus MeMo Pad 10,
Samsung Galaxy Note 10.1,
Samsung Galaxy Tab 2 10.1 lub inny równoważny</t>
  </si>
  <si>
    <t>Zestaw filmów BD/DVD</t>
  </si>
  <si>
    <t>Proponowany asortyment  (nazwa produktu, symbol, producent, opis)</t>
  </si>
  <si>
    <t>np. DataTraveler 100 G3 lub inny równoważny.</t>
  </si>
  <si>
    <t>Pamięć flash o pojemności minimum 16 GB, 
interfejs USB 3.0.</t>
  </si>
  <si>
    <t xml:space="preserve">Pamięć flash </t>
  </si>
  <si>
    <t>94/ZP/RCRE/POKL9.1.2/2013</t>
  </si>
  <si>
    <t>WYKAZ RZECZOWO-CENOWY</t>
  </si>
  <si>
    <t>załącznik nr 2 do SIWZ</t>
  </si>
  <si>
    <t xml:space="preserve">podpis Wykonawcy </t>
  </si>
</sst>
</file>

<file path=xl/styles.xml><?xml version="1.0" encoding="utf-8"?>
<styleSheet xmlns="http://schemas.openxmlformats.org/spreadsheetml/2006/main">
  <numFmts count="3">
    <numFmt numFmtId="8" formatCode="#,##0.00\ &quot;zł&quot;;[Red]\-#,##0.00\ &quot;zł&quot;"/>
    <numFmt numFmtId="164" formatCode="_-* #,##0.00\ [$zł-415]_-;\-* #,##0.00\ [$zł-415]_-;_-* &quot;-&quot;??\ [$zł-415]_-;_-@_-"/>
    <numFmt numFmtId="165" formatCode="#,##0.00\ &quot;zł&quot;"/>
  </numFmts>
  <fonts count="21">
    <font>
      <sz val="10"/>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9"/>
      <name val="Calibri"/>
      <family val="2"/>
      <charset val="238"/>
      <scheme val="minor"/>
    </font>
    <font>
      <sz val="9"/>
      <name val="Calibri"/>
      <family val="2"/>
      <charset val="23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6" fillId="0" borderId="0"/>
    <xf numFmtId="0" fontId="13" fillId="20" borderId="1" applyNumberFormat="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23" borderId="9" applyNumberFormat="0" applyFont="0" applyAlignment="0" applyProtection="0"/>
    <xf numFmtId="0" fontId="18" fillId="3" borderId="0" applyNumberFormat="0" applyBorder="0" applyAlignment="0" applyProtection="0"/>
  </cellStyleXfs>
  <cellXfs count="24">
    <xf numFmtId="0" fontId="0" fillId="0" borderId="0" xfId="0"/>
    <xf numFmtId="0" fontId="19" fillId="24" borderId="10" xfId="35" applyFont="1" applyFill="1" applyBorder="1" applyAlignment="1">
      <alignment horizontal="center" vertical="center" wrapText="1"/>
    </xf>
    <xf numFmtId="0" fontId="20" fillId="0" borderId="10" xfId="0" applyFont="1" applyFill="1" applyBorder="1" applyAlignment="1">
      <alignment vertical="center" wrapText="1"/>
    </xf>
    <xf numFmtId="164" fontId="20" fillId="0" borderId="10" xfId="0" applyNumberFormat="1" applyFont="1" applyFill="1" applyBorder="1" applyAlignment="1">
      <alignment vertical="center"/>
    </xf>
    <xf numFmtId="0" fontId="19" fillId="24" borderId="10" xfId="35" applyFont="1" applyFill="1" applyBorder="1" applyAlignment="1">
      <alignment horizontal="left" vertical="center" wrapText="1"/>
    </xf>
    <xf numFmtId="0" fontId="19" fillId="24" borderId="10" xfId="35" applyFont="1" applyFill="1" applyBorder="1" applyAlignment="1">
      <alignment vertical="center" wrapText="1"/>
    </xf>
    <xf numFmtId="0" fontId="20" fillId="0" borderId="10" xfId="35" applyFont="1" applyFill="1" applyBorder="1" applyAlignment="1">
      <alignment horizontal="center" vertical="center" wrapText="1"/>
    </xf>
    <xf numFmtId="0" fontId="20" fillId="0" borderId="10" xfId="35" applyFont="1" applyFill="1" applyBorder="1" applyAlignment="1">
      <alignment vertical="center" wrapText="1"/>
    </xf>
    <xf numFmtId="8" fontId="20" fillId="0" borderId="10" xfId="35" applyNumberFormat="1" applyFont="1" applyFill="1" applyBorder="1" applyAlignment="1">
      <alignment vertical="center" wrapText="1"/>
    </xf>
    <xf numFmtId="0" fontId="20" fillId="0" borderId="10" xfId="0" applyFont="1" applyFill="1" applyBorder="1" applyAlignment="1">
      <alignment horizontal="center" vertical="center"/>
    </xf>
    <xf numFmtId="0" fontId="20" fillId="0" borderId="10" xfId="0" applyFont="1" applyFill="1" applyBorder="1" applyAlignment="1">
      <alignment vertical="center"/>
    </xf>
    <xf numFmtId="0" fontId="20" fillId="0" borderId="0" xfId="0" applyFont="1" applyFill="1" applyAlignment="1">
      <alignment vertical="center"/>
    </xf>
    <xf numFmtId="0" fontId="20" fillId="0" borderId="10" xfId="0" applyNumberFormat="1" applyFont="1" applyFill="1" applyBorder="1" applyAlignment="1">
      <alignment horizontal="center" vertical="center"/>
    </xf>
    <xf numFmtId="165" fontId="20" fillId="0" borderId="10" xfId="0" applyNumberFormat="1" applyFont="1" applyFill="1" applyBorder="1" applyAlignment="1">
      <alignment vertical="center"/>
    </xf>
    <xf numFmtId="164" fontId="19" fillId="24" borderId="10" xfId="0" applyNumberFormat="1" applyFont="1" applyFill="1" applyBorder="1" applyAlignment="1">
      <alignment vertical="center"/>
    </xf>
    <xf numFmtId="0" fontId="20" fillId="0" borderId="0" xfId="0" applyFont="1" applyFill="1" applyAlignment="1">
      <alignment horizontal="center" vertical="center"/>
    </xf>
    <xf numFmtId="0" fontId="20" fillId="0" borderId="0" xfId="0" applyFont="1" applyFill="1" applyAlignment="1">
      <alignment vertical="center" wrapText="1"/>
    </xf>
    <xf numFmtId="164" fontId="20" fillId="0" borderId="0" xfId="0" applyNumberFormat="1" applyFont="1" applyFill="1" applyAlignment="1">
      <alignment vertical="center"/>
    </xf>
    <xf numFmtId="0" fontId="19" fillId="24" borderId="12" xfId="0" applyFont="1" applyFill="1" applyBorder="1" applyAlignment="1">
      <alignment horizontal="right" vertical="center"/>
    </xf>
    <xf numFmtId="0" fontId="19" fillId="24" borderId="13" xfId="0" applyFont="1" applyFill="1" applyBorder="1" applyAlignment="1">
      <alignment horizontal="right" vertical="center"/>
    </xf>
    <xf numFmtId="0" fontId="19" fillId="24" borderId="11" xfId="0" applyFont="1" applyFill="1" applyBorder="1" applyAlignment="1">
      <alignment horizontal="right" vertical="center"/>
    </xf>
    <xf numFmtId="0" fontId="20" fillId="0" borderId="14" xfId="0" applyFont="1" applyFill="1" applyBorder="1" applyAlignment="1">
      <alignment horizontal="center" vertical="center"/>
    </xf>
    <xf numFmtId="164" fontId="20" fillId="0" borderId="14" xfId="0" applyNumberFormat="1" applyFont="1" applyFill="1" applyBorder="1" applyAlignment="1">
      <alignment horizontal="center" vertical="center"/>
    </xf>
    <xf numFmtId="0" fontId="20" fillId="0" borderId="0" xfId="0" applyFont="1" applyFill="1" applyAlignment="1">
      <alignment horizontal="center" vertical="center"/>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e" xfId="34" builtinId="28" customBuiltin="1"/>
    <cellStyle name="Normalny" xfId="0" builtinId="0"/>
    <cellStyle name="Normalny_Arkusz1" xfId="35"/>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tabSelected="1" topLeftCell="A25" zoomScaleNormal="100" workbookViewId="0">
      <selection activeCell="H16" sqref="H16"/>
    </sheetView>
  </sheetViews>
  <sheetFormatPr defaultRowHeight="12"/>
  <cols>
    <col min="1" max="1" width="9.140625" style="15"/>
    <col min="2" max="2" width="24" style="16" customWidth="1"/>
    <col min="3" max="3" width="21.85546875" style="11" customWidth="1"/>
    <col min="4" max="4" width="50.7109375" style="16" customWidth="1"/>
    <col min="5" max="5" width="19.28515625" style="16" customWidth="1"/>
    <col min="6" max="6" width="10.140625" style="15" customWidth="1"/>
    <col min="7" max="7" width="15.7109375" style="17" customWidth="1"/>
    <col min="8" max="8" width="15.7109375" style="11" customWidth="1"/>
    <col min="9" max="16384" width="9.140625" style="11"/>
  </cols>
  <sheetData>
    <row r="1" spans="1:8" ht="36" customHeight="1">
      <c r="A1" s="21" t="s">
        <v>67</v>
      </c>
      <c r="B1" s="21"/>
      <c r="C1" s="21" t="s">
        <v>68</v>
      </c>
      <c r="D1" s="21"/>
      <c r="E1" s="21"/>
      <c r="G1" s="22" t="s">
        <v>69</v>
      </c>
      <c r="H1" s="22"/>
    </row>
    <row r="2" spans="1:8" ht="48">
      <c r="A2" s="4" t="s">
        <v>10</v>
      </c>
      <c r="B2" s="5" t="s">
        <v>0</v>
      </c>
      <c r="C2" s="5" t="s">
        <v>9</v>
      </c>
      <c r="D2" s="1" t="s">
        <v>3</v>
      </c>
      <c r="E2" s="5" t="s">
        <v>63</v>
      </c>
      <c r="F2" s="4" t="s">
        <v>8</v>
      </c>
      <c r="G2" s="1" t="s">
        <v>12</v>
      </c>
      <c r="H2" s="1" t="s">
        <v>11</v>
      </c>
    </row>
    <row r="3" spans="1:8">
      <c r="A3" s="1">
        <v>1</v>
      </c>
      <c r="B3" s="1">
        <v>2</v>
      </c>
      <c r="C3" s="1">
        <v>3</v>
      </c>
      <c r="D3" s="1">
        <v>4</v>
      </c>
      <c r="E3" s="1">
        <v>5</v>
      </c>
      <c r="F3" s="1">
        <v>6</v>
      </c>
      <c r="G3" s="1">
        <v>7</v>
      </c>
      <c r="H3" s="1">
        <v>8</v>
      </c>
    </row>
    <row r="4" spans="1:8" ht="120">
      <c r="A4" s="6">
        <v>1</v>
      </c>
      <c r="B4" s="7" t="s">
        <v>24</v>
      </c>
      <c r="C4" s="8" t="s">
        <v>23</v>
      </c>
      <c r="D4" s="2" t="s">
        <v>40</v>
      </c>
      <c r="E4" s="2"/>
      <c r="F4" s="9">
        <v>2</v>
      </c>
      <c r="G4" s="3"/>
      <c r="H4" s="3">
        <f t="shared" ref="H4:H25" si="0">F4*G4</f>
        <v>0</v>
      </c>
    </row>
    <row r="5" spans="1:8" ht="96">
      <c r="A5" s="6">
        <v>2</v>
      </c>
      <c r="B5" s="7" t="s">
        <v>25</v>
      </c>
      <c r="C5" s="8" t="s">
        <v>22</v>
      </c>
      <c r="D5" s="2" t="s">
        <v>41</v>
      </c>
      <c r="E5" s="2"/>
      <c r="F5" s="9">
        <v>2</v>
      </c>
      <c r="G5" s="3"/>
      <c r="H5" s="3">
        <f t="shared" si="0"/>
        <v>0</v>
      </c>
    </row>
    <row r="6" spans="1:8" ht="36">
      <c r="A6" s="6">
        <v>3</v>
      </c>
      <c r="B6" s="2" t="s">
        <v>55</v>
      </c>
      <c r="C6" s="2"/>
      <c r="D6" s="2" t="s">
        <v>54</v>
      </c>
      <c r="E6" s="2"/>
      <c r="F6" s="9">
        <v>2</v>
      </c>
      <c r="G6" s="3"/>
      <c r="H6" s="3">
        <f t="shared" si="0"/>
        <v>0</v>
      </c>
    </row>
    <row r="7" spans="1:8" ht="108">
      <c r="A7" s="6">
        <v>4</v>
      </c>
      <c r="B7" s="7" t="s">
        <v>27</v>
      </c>
      <c r="C7" s="8" t="s">
        <v>61</v>
      </c>
      <c r="D7" s="2" t="s">
        <v>42</v>
      </c>
      <c r="E7" s="2"/>
      <c r="F7" s="9">
        <v>4</v>
      </c>
      <c r="G7" s="3"/>
      <c r="H7" s="3">
        <f t="shared" si="0"/>
        <v>0</v>
      </c>
    </row>
    <row r="8" spans="1:8" ht="108">
      <c r="A8" s="6">
        <v>5</v>
      </c>
      <c r="B8" s="7" t="s">
        <v>26</v>
      </c>
      <c r="C8" s="8" t="s">
        <v>60</v>
      </c>
      <c r="D8" s="2" t="s">
        <v>28</v>
      </c>
      <c r="E8" s="2"/>
      <c r="F8" s="9">
        <v>1</v>
      </c>
      <c r="G8" s="3"/>
      <c r="H8" s="3">
        <f t="shared" si="0"/>
        <v>0</v>
      </c>
    </row>
    <row r="9" spans="1:8" ht="60">
      <c r="A9" s="6">
        <v>6</v>
      </c>
      <c r="B9" s="7" t="s">
        <v>1</v>
      </c>
      <c r="C9" s="8"/>
      <c r="D9" s="2" t="s">
        <v>4</v>
      </c>
      <c r="E9" s="2"/>
      <c r="F9" s="9">
        <v>3</v>
      </c>
      <c r="G9" s="3"/>
      <c r="H9" s="3">
        <f t="shared" si="0"/>
        <v>0</v>
      </c>
    </row>
    <row r="10" spans="1:8" ht="36">
      <c r="A10" s="6">
        <v>7</v>
      </c>
      <c r="B10" s="7" t="s">
        <v>29</v>
      </c>
      <c r="C10" s="8"/>
      <c r="D10" s="2" t="s">
        <v>30</v>
      </c>
      <c r="E10" s="2"/>
      <c r="F10" s="9">
        <v>24</v>
      </c>
      <c r="G10" s="3"/>
      <c r="H10" s="3">
        <f t="shared" si="0"/>
        <v>0</v>
      </c>
    </row>
    <row r="11" spans="1:8" ht="84">
      <c r="A11" s="6">
        <v>8</v>
      </c>
      <c r="B11" s="2" t="s">
        <v>5</v>
      </c>
      <c r="C11" s="2" t="s">
        <v>58</v>
      </c>
      <c r="D11" s="2" t="s">
        <v>7</v>
      </c>
      <c r="E11" s="2"/>
      <c r="F11" s="9">
        <v>1</v>
      </c>
      <c r="G11" s="3"/>
      <c r="H11" s="3">
        <f t="shared" si="0"/>
        <v>0</v>
      </c>
    </row>
    <row r="12" spans="1:8" ht="24">
      <c r="A12" s="6">
        <v>9</v>
      </c>
      <c r="B12" s="2" t="s">
        <v>43</v>
      </c>
      <c r="C12" s="2"/>
      <c r="D12" s="2" t="s">
        <v>48</v>
      </c>
      <c r="E12" s="2"/>
      <c r="F12" s="9">
        <v>3</v>
      </c>
      <c r="G12" s="3"/>
      <c r="H12" s="3">
        <f t="shared" si="0"/>
        <v>0</v>
      </c>
    </row>
    <row r="13" spans="1:8" ht="60">
      <c r="A13" s="6">
        <v>10</v>
      </c>
      <c r="B13" s="2" t="s">
        <v>50</v>
      </c>
      <c r="C13" s="2"/>
      <c r="D13" s="2" t="s">
        <v>14</v>
      </c>
      <c r="E13" s="2"/>
      <c r="F13" s="9">
        <v>3</v>
      </c>
      <c r="G13" s="3"/>
      <c r="H13" s="3">
        <f t="shared" si="0"/>
        <v>0</v>
      </c>
    </row>
    <row r="14" spans="1:8" ht="36">
      <c r="A14" s="6">
        <v>11</v>
      </c>
      <c r="B14" s="2" t="s">
        <v>2</v>
      </c>
      <c r="C14" s="2" t="s">
        <v>6</v>
      </c>
      <c r="D14" s="2" t="s">
        <v>51</v>
      </c>
      <c r="E14" s="2"/>
      <c r="F14" s="9">
        <v>1</v>
      </c>
      <c r="G14" s="3"/>
      <c r="H14" s="3">
        <f t="shared" si="0"/>
        <v>0</v>
      </c>
    </row>
    <row r="15" spans="1:8" ht="48">
      <c r="A15" s="6">
        <v>12</v>
      </c>
      <c r="B15" s="2" t="s">
        <v>36</v>
      </c>
      <c r="C15" s="2" t="s">
        <v>17</v>
      </c>
      <c r="D15" s="2" t="s">
        <v>35</v>
      </c>
      <c r="E15" s="2"/>
      <c r="F15" s="12">
        <v>1</v>
      </c>
      <c r="G15" s="13"/>
      <c r="H15" s="3">
        <f t="shared" si="0"/>
        <v>0</v>
      </c>
    </row>
    <row r="16" spans="1:8" ht="24">
      <c r="A16" s="6">
        <v>13</v>
      </c>
      <c r="B16" s="2" t="s">
        <v>46</v>
      </c>
      <c r="C16" s="10"/>
      <c r="D16" s="2" t="s">
        <v>47</v>
      </c>
      <c r="E16" s="2"/>
      <c r="F16" s="9">
        <v>2</v>
      </c>
      <c r="G16" s="3"/>
      <c r="H16" s="3">
        <f t="shared" si="0"/>
        <v>0</v>
      </c>
    </row>
    <row r="17" spans="1:8" ht="60">
      <c r="A17" s="6">
        <v>14</v>
      </c>
      <c r="B17" s="2" t="s">
        <v>49</v>
      </c>
      <c r="C17" s="10"/>
      <c r="D17" s="2" t="s">
        <v>52</v>
      </c>
      <c r="E17" s="2"/>
      <c r="F17" s="9">
        <v>1</v>
      </c>
      <c r="G17" s="3"/>
      <c r="H17" s="3">
        <f t="shared" si="0"/>
        <v>0</v>
      </c>
    </row>
    <row r="18" spans="1:8" ht="36">
      <c r="A18" s="6">
        <v>15</v>
      </c>
      <c r="B18" s="2" t="s">
        <v>15</v>
      </c>
      <c r="C18" s="2" t="s">
        <v>6</v>
      </c>
      <c r="D18" s="2" t="s">
        <v>53</v>
      </c>
      <c r="E18" s="2"/>
      <c r="F18" s="9">
        <v>1</v>
      </c>
      <c r="G18" s="3"/>
      <c r="H18" s="3">
        <f t="shared" si="0"/>
        <v>0</v>
      </c>
    </row>
    <row r="19" spans="1:8" ht="96">
      <c r="A19" s="6">
        <v>16</v>
      </c>
      <c r="B19" s="2" t="s">
        <v>13</v>
      </c>
      <c r="C19" s="8" t="s">
        <v>34</v>
      </c>
      <c r="D19" s="2" t="s">
        <v>33</v>
      </c>
      <c r="E19" s="2"/>
      <c r="F19" s="9">
        <v>1</v>
      </c>
      <c r="G19" s="3"/>
      <c r="H19" s="3">
        <f t="shared" si="0"/>
        <v>0</v>
      </c>
    </row>
    <row r="20" spans="1:8" ht="60">
      <c r="A20" s="6">
        <v>17</v>
      </c>
      <c r="B20" s="2" t="s">
        <v>62</v>
      </c>
      <c r="C20" s="8" t="s">
        <v>59</v>
      </c>
      <c r="D20" s="2" t="s">
        <v>44</v>
      </c>
      <c r="E20" s="2"/>
      <c r="F20" s="9">
        <v>1</v>
      </c>
      <c r="G20" s="3"/>
      <c r="H20" s="3">
        <f t="shared" si="0"/>
        <v>0</v>
      </c>
    </row>
    <row r="21" spans="1:8" ht="144">
      <c r="A21" s="6">
        <v>18</v>
      </c>
      <c r="B21" s="2" t="s">
        <v>31</v>
      </c>
      <c r="C21" s="2" t="s">
        <v>32</v>
      </c>
      <c r="D21" s="2" t="s">
        <v>45</v>
      </c>
      <c r="E21" s="2"/>
      <c r="F21" s="9">
        <v>1</v>
      </c>
      <c r="G21" s="3"/>
      <c r="H21" s="3">
        <f t="shared" si="0"/>
        <v>0</v>
      </c>
    </row>
    <row r="22" spans="1:8" ht="48">
      <c r="A22" s="6">
        <v>19</v>
      </c>
      <c r="B22" s="7" t="s">
        <v>21</v>
      </c>
      <c r="C22" s="8" t="s">
        <v>19</v>
      </c>
      <c r="D22" s="2" t="s">
        <v>20</v>
      </c>
      <c r="E22" s="2"/>
      <c r="F22" s="9">
        <v>3</v>
      </c>
      <c r="G22" s="3"/>
      <c r="H22" s="3">
        <f t="shared" si="0"/>
        <v>0</v>
      </c>
    </row>
    <row r="23" spans="1:8" ht="240">
      <c r="A23" s="6">
        <v>20</v>
      </c>
      <c r="B23" s="7" t="s">
        <v>37</v>
      </c>
      <c r="C23" s="8" t="s">
        <v>38</v>
      </c>
      <c r="D23" s="2" t="s">
        <v>39</v>
      </c>
      <c r="E23" s="2"/>
      <c r="F23" s="9">
        <v>2</v>
      </c>
      <c r="G23" s="3"/>
      <c r="H23" s="3">
        <f t="shared" si="0"/>
        <v>0</v>
      </c>
    </row>
    <row r="24" spans="1:8" ht="96">
      <c r="A24" s="6">
        <v>21</v>
      </c>
      <c r="B24" s="7" t="s">
        <v>16</v>
      </c>
      <c r="C24" s="8" t="s">
        <v>57</v>
      </c>
      <c r="D24" s="2" t="s">
        <v>56</v>
      </c>
      <c r="E24" s="2"/>
      <c r="F24" s="9">
        <v>2</v>
      </c>
      <c r="G24" s="3"/>
      <c r="H24" s="3">
        <f t="shared" si="0"/>
        <v>0</v>
      </c>
    </row>
    <row r="25" spans="1:8" ht="24">
      <c r="A25" s="6">
        <v>22</v>
      </c>
      <c r="B25" s="7" t="s">
        <v>66</v>
      </c>
      <c r="C25" s="8" t="s">
        <v>64</v>
      </c>
      <c r="D25" s="7" t="s">
        <v>65</v>
      </c>
      <c r="E25" s="2"/>
      <c r="F25" s="9">
        <v>3</v>
      </c>
      <c r="G25" s="3"/>
      <c r="H25" s="3">
        <f t="shared" si="0"/>
        <v>0</v>
      </c>
    </row>
    <row r="26" spans="1:8" ht="32.1" customHeight="1">
      <c r="A26" s="18" t="s">
        <v>18</v>
      </c>
      <c r="B26" s="19"/>
      <c r="C26" s="19"/>
      <c r="D26" s="19"/>
      <c r="E26" s="19"/>
      <c r="F26" s="19"/>
      <c r="G26" s="20"/>
      <c r="H26" s="14">
        <f>SUM(H4:H25)</f>
        <v>0</v>
      </c>
    </row>
    <row r="29" spans="1:8">
      <c r="F29" s="23" t="s">
        <v>70</v>
      </c>
      <c r="G29" s="23"/>
      <c r="H29" s="23"/>
    </row>
  </sheetData>
  <mergeCells count="5">
    <mergeCell ref="A26:G26"/>
    <mergeCell ref="A1:B1"/>
    <mergeCell ref="C1:E1"/>
    <mergeCell ref="G1:H1"/>
    <mergeCell ref="F29:H29"/>
  </mergeCells>
  <pageMargins left="0.23622047244094491" right="0.23622047244094491" top="0.39370078740157483" bottom="0.39370078740157483" header="0" footer="0"/>
  <pageSetup paperSize="9" scale="8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Sprzęt komput. i elektroniczny</vt:lpstr>
    </vt:vector>
  </TitlesOfParts>
  <Company>xxx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uniwersal</dc:creator>
  <cp:lastModifiedBy>J.Bienias</cp:lastModifiedBy>
  <cp:lastPrinted>2013-10-18T07:25:16Z</cp:lastPrinted>
  <dcterms:created xsi:type="dcterms:W3CDTF">2013-06-25T08:05:42Z</dcterms:created>
  <dcterms:modified xsi:type="dcterms:W3CDTF">2013-10-22T12:02:38Z</dcterms:modified>
</cp:coreProperties>
</file>